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tail&amp;budget2005" sheetId="1" r:id="rId1"/>
  </sheets>
  <definedNames>
    <definedName name="_xlnm.Print_Area" localSheetId="0">'detail&amp;budget2005'!$A$4:$D$43</definedName>
  </definedNames>
  <calcPr fullCalcOnLoad="1"/>
</workbook>
</file>

<file path=xl/sharedStrings.xml><?xml version="1.0" encoding="utf-8"?>
<sst xmlns="http://schemas.openxmlformats.org/spreadsheetml/2006/main" count="50" uniqueCount="44">
  <si>
    <t>SNAKE RIVER SWIMMING, INC.</t>
  </si>
  <si>
    <t>DETAILED STATEMENT OF OPERATIONS COMPARED TO BUDGET</t>
  </si>
  <si>
    <t xml:space="preserve"> 2005 Snake River Swimming  Budget</t>
  </si>
  <si>
    <t xml:space="preserve"> </t>
  </si>
  <si>
    <t>2005 Budget</t>
  </si>
  <si>
    <t xml:space="preserve">General  </t>
  </si>
  <si>
    <t xml:space="preserve">Travel  </t>
  </si>
  <si>
    <t>Timing</t>
  </si>
  <si>
    <t>Income</t>
  </si>
  <si>
    <t>Sanctions</t>
  </si>
  <si>
    <t>number of meets x $50  plus  number of champ meets x $100 plus number of time trials x $15</t>
  </si>
  <si>
    <t xml:space="preserve">  Athletes</t>
  </si>
  <si>
    <t>number of athletes x $7 added swimmers due to Olympic year</t>
  </si>
  <si>
    <t xml:space="preserve">  Clubs</t>
  </si>
  <si>
    <t>number of clubs x $30</t>
  </si>
  <si>
    <t xml:space="preserve">  Non-Athletes</t>
  </si>
  <si>
    <t>number of non athletes x $7</t>
  </si>
  <si>
    <t xml:space="preserve">  Late reg. Fees</t>
  </si>
  <si>
    <t>Interest</t>
  </si>
  <si>
    <t>Misc.</t>
  </si>
  <si>
    <t>Meet Fees</t>
  </si>
  <si>
    <t>Timing System Rental Fees</t>
  </si>
  <si>
    <t xml:space="preserve">  Total Income</t>
  </si>
  <si>
    <t>Expenses</t>
  </si>
  <si>
    <t>Treasurer</t>
  </si>
  <si>
    <t>Reg/Membership</t>
  </si>
  <si>
    <t>Officials Chair</t>
  </si>
  <si>
    <t>USA Officials Clinic</t>
  </si>
  <si>
    <t>USA Wkshop</t>
  </si>
  <si>
    <t>Awards</t>
  </si>
  <si>
    <t>Age Group Camps</t>
  </si>
  <si>
    <t>Athlete's Council</t>
  </si>
  <si>
    <t>Convention</t>
  </si>
  <si>
    <t>Western Zones - Coach/Chaperone Expenses</t>
  </si>
  <si>
    <t>Zone Coaches</t>
  </si>
  <si>
    <t>All-Stars</t>
  </si>
  <si>
    <t>All Star Coaches</t>
  </si>
  <si>
    <t>Website Costs</t>
  </si>
  <si>
    <t>Club Development Clinic</t>
  </si>
  <si>
    <t>Misc. Expenses</t>
  </si>
  <si>
    <t>Timing System</t>
  </si>
  <si>
    <t xml:space="preserve">  Total Expenses</t>
  </si>
  <si>
    <t>Overall Total</t>
  </si>
  <si>
    <t>Net Gain or Loss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</si>
</sst>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1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3">
      <pane xSplit="1" ySplit="5" topLeftCell="B20" activePane="bottomRight" state="frozen"/>
      <selection pane="topLeft" activeCell="A3" sqref="A3"/>
      <selection pane="topRight" activeCell="B3" sqref="B3"/>
      <selection pane="bottomLeft" activeCell="A8" sqref="A8"/>
      <selection pane="bottomRight" activeCell="K28" sqref="K28"/>
    </sheetView>
  </sheetViews>
  <sheetFormatPr defaultColWidth="9.140625" defaultRowHeight="12.75"/>
  <cols>
    <col min="1" max="1" width="39.8515625" style="0" bestFit="1" customWidth="1"/>
    <col min="2" max="3" width="15.8515625" style="0" bestFit="1" customWidth="1"/>
    <col min="4" max="4" width="16.140625" style="0" bestFit="1" customWidth="1"/>
    <col min="5" max="5" width="13.00390625" style="0" hidden="1" customWidth="1"/>
    <col min="6" max="6" width="14.8515625" style="0" hidden="1" customWidth="1"/>
    <col min="7" max="8" width="15.57421875" style="0" hidden="1" customWidth="1"/>
    <col min="9" max="10" width="15.57421875" style="0" customWidth="1"/>
    <col min="11" max="11" width="37.140625" style="0" bestFit="1" customWidth="1"/>
    <col min="12" max="12" width="13.00390625" style="0" bestFit="1" customWidth="1"/>
    <col min="13" max="13" width="14.421875" style="0" bestFit="1" customWidth="1"/>
    <col min="14" max="14" width="14.7109375" style="0" bestFit="1" customWidth="1"/>
    <col min="15" max="15" width="11.8515625" style="0" bestFit="1" customWidth="1"/>
    <col min="16" max="16" width="12.57421875" style="0" bestFit="1" customWidth="1"/>
    <col min="17" max="17" width="13.7109375" style="0" customWidth="1"/>
    <col min="18" max="18" width="13.421875" style="0" bestFit="1" customWidth="1"/>
    <col min="19" max="19" width="13.8515625" style="0" bestFit="1" customWidth="1"/>
    <col min="20" max="20" width="13.28125" style="0" bestFit="1" customWidth="1"/>
    <col min="21" max="21" width="10.8515625" style="0" customWidth="1"/>
    <col min="22" max="22" width="9.8515625" style="0" customWidth="1"/>
    <col min="23" max="23" width="10.421875" style="0" customWidth="1"/>
  </cols>
  <sheetData>
    <row r="1" spans="1:11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spans="1:11" ht="18">
      <c r="A2" s="1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</row>
    <row r="3" spans="1:11" ht="18">
      <c r="A3" s="4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12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ht="13.5" thickBot="1">
      <c r="O5" t="s">
        <v>3</v>
      </c>
    </row>
    <row r="6" spans="1:4" ht="13.5" thickTop="1">
      <c r="A6" s="7"/>
      <c r="B6" s="8" t="s">
        <v>4</v>
      </c>
      <c r="C6" s="9"/>
      <c r="D6" s="10"/>
    </row>
    <row r="7" spans="1:4" ht="12.75">
      <c r="A7" s="11"/>
      <c r="B7" s="12" t="s">
        <v>5</v>
      </c>
      <c r="C7" s="13" t="s">
        <v>6</v>
      </c>
      <c r="D7" s="14" t="s">
        <v>7</v>
      </c>
    </row>
    <row r="8" spans="1:4" ht="12.75">
      <c r="A8" s="15" t="s">
        <v>8</v>
      </c>
      <c r="B8" s="16"/>
      <c r="C8" s="17"/>
      <c r="D8" s="18"/>
    </row>
    <row r="9" spans="1:5" ht="12.75">
      <c r="A9" s="19" t="s">
        <v>9</v>
      </c>
      <c r="B9" s="18">
        <f>(9*50)+(2*100)+(2*15)</f>
        <v>680</v>
      </c>
      <c r="C9" s="18"/>
      <c r="D9" s="18"/>
      <c r="E9" t="s">
        <v>10</v>
      </c>
    </row>
    <row r="10" spans="1:5" ht="12.75">
      <c r="A10" s="19" t="s">
        <v>11</v>
      </c>
      <c r="B10" s="18">
        <f>900*7</f>
        <v>6300</v>
      </c>
      <c r="C10" s="18"/>
      <c r="D10" s="18"/>
      <c r="E10" t="s">
        <v>12</v>
      </c>
    </row>
    <row r="11" spans="1:5" ht="12.75">
      <c r="A11" s="19" t="s">
        <v>13</v>
      </c>
      <c r="B11" s="18">
        <f>12*30</f>
        <v>360</v>
      </c>
      <c r="C11" s="18"/>
      <c r="D11" s="18"/>
      <c r="E11" t="s">
        <v>14</v>
      </c>
    </row>
    <row r="12" spans="1:5" ht="12.75">
      <c r="A12" s="19" t="s">
        <v>15</v>
      </c>
      <c r="B12" s="18">
        <f>125*5</f>
        <v>625</v>
      </c>
      <c r="C12" s="18"/>
      <c r="D12" s="18"/>
      <c r="E12" t="s">
        <v>16</v>
      </c>
    </row>
    <row r="13" spans="1:4" ht="12.75">
      <c r="A13" s="19" t="s">
        <v>17</v>
      </c>
      <c r="B13" s="18">
        <f>14*25</f>
        <v>350</v>
      </c>
      <c r="C13" s="18"/>
      <c r="D13" s="18"/>
    </row>
    <row r="14" spans="1:4" ht="12.75">
      <c r="A14" s="19" t="s">
        <v>18</v>
      </c>
      <c r="B14" s="18"/>
      <c r="C14" s="18">
        <v>30</v>
      </c>
      <c r="D14" s="18"/>
    </row>
    <row r="15" spans="1:4" ht="12.75">
      <c r="A15" s="19" t="s">
        <v>19</v>
      </c>
      <c r="B15" s="18">
        <v>100</v>
      </c>
      <c r="C15" s="18"/>
      <c r="D15" s="18"/>
    </row>
    <row r="16" spans="1:4" ht="12.75">
      <c r="A16" s="19" t="s">
        <v>20</v>
      </c>
      <c r="B16" s="18"/>
      <c r="C16" s="18">
        <v>5600</v>
      </c>
      <c r="D16" s="18"/>
    </row>
    <row r="17" spans="1:4" ht="12.75">
      <c r="A17" s="19" t="s">
        <v>21</v>
      </c>
      <c r="B17" s="20"/>
      <c r="C17" s="18"/>
      <c r="D17" s="18">
        <v>1200</v>
      </c>
    </row>
    <row r="18" spans="1:4" ht="12.75">
      <c r="A18" s="15" t="s">
        <v>22</v>
      </c>
      <c r="B18" s="21">
        <f>SUM(B9:B17)</f>
        <v>8415</v>
      </c>
      <c r="C18" s="21">
        <f>SUM(C9:C17)</f>
        <v>5630</v>
      </c>
      <c r="D18" s="21">
        <f>SUM(D9:D17)</f>
        <v>1200</v>
      </c>
    </row>
    <row r="19" spans="1:4" ht="12.75">
      <c r="A19" s="19"/>
      <c r="B19" s="18"/>
      <c r="C19" s="18"/>
      <c r="D19" s="18"/>
    </row>
    <row r="20" spans="1:4" ht="12.75">
      <c r="A20" s="15" t="s">
        <v>23</v>
      </c>
      <c r="B20" s="18"/>
      <c r="C20" s="18"/>
      <c r="D20" s="18"/>
    </row>
    <row r="21" spans="1:4" ht="12.75">
      <c r="A21" s="19" t="s">
        <v>24</v>
      </c>
      <c r="B21" s="18">
        <v>100</v>
      </c>
      <c r="C21" s="18"/>
      <c r="D21" s="18"/>
    </row>
    <row r="22" spans="1:7" ht="12.75">
      <c r="A22" s="19" t="s">
        <v>9</v>
      </c>
      <c r="B22" s="18">
        <v>50</v>
      </c>
      <c r="C22" s="18"/>
      <c r="D22" s="18"/>
      <c r="G22" t="s">
        <v>3</v>
      </c>
    </row>
    <row r="23" spans="1:7" ht="12.75">
      <c r="A23" s="19" t="s">
        <v>25</v>
      </c>
      <c r="B23" s="18">
        <v>150</v>
      </c>
      <c r="C23" s="18"/>
      <c r="D23" s="18"/>
      <c r="G23" t="s">
        <v>3</v>
      </c>
    </row>
    <row r="24" spans="1:4" ht="12.75">
      <c r="A24" s="19" t="s">
        <v>26</v>
      </c>
      <c r="B24" s="18">
        <v>200</v>
      </c>
      <c r="C24" s="18"/>
      <c r="D24" s="18"/>
    </row>
    <row r="25" spans="1:4" ht="12.75">
      <c r="A25" s="19" t="s">
        <v>27</v>
      </c>
      <c r="B25" s="18">
        <v>300</v>
      </c>
      <c r="C25" s="18"/>
      <c r="D25" s="18"/>
    </row>
    <row r="26" spans="1:4" ht="12.75">
      <c r="A26" s="19" t="s">
        <v>28</v>
      </c>
      <c r="B26" s="18">
        <v>1500</v>
      </c>
      <c r="C26" s="18"/>
      <c r="D26" s="18"/>
    </row>
    <row r="27" spans="1:4" ht="12.75">
      <c r="A27" s="19" t="s">
        <v>29</v>
      </c>
      <c r="B27" s="18">
        <v>200</v>
      </c>
      <c r="C27" s="18"/>
      <c r="D27" s="18"/>
    </row>
    <row r="28" spans="1:4" ht="12.75">
      <c r="A28" s="19" t="s">
        <v>30</v>
      </c>
      <c r="B28" s="18">
        <v>500</v>
      </c>
      <c r="C28" s="18"/>
      <c r="D28" s="18"/>
    </row>
    <row r="29" spans="1:4" ht="12.75">
      <c r="A29" s="19" t="s">
        <v>31</v>
      </c>
      <c r="B29" s="18">
        <v>500</v>
      </c>
      <c r="C29" s="18"/>
      <c r="D29" s="18"/>
    </row>
    <row r="30" spans="1:4" ht="12.75">
      <c r="A30" s="19" t="s">
        <v>32</v>
      </c>
      <c r="B30" s="18">
        <v>3000</v>
      </c>
      <c r="C30" s="18"/>
      <c r="D30" s="18"/>
    </row>
    <row r="31" spans="1:4" ht="12.75">
      <c r="A31" s="19" t="s">
        <v>33</v>
      </c>
      <c r="B31" s="18"/>
      <c r="C31" s="18">
        <v>3600</v>
      </c>
      <c r="D31" s="18"/>
    </row>
    <row r="32" spans="1:4" ht="12.75">
      <c r="A32" s="19" t="s">
        <v>34</v>
      </c>
      <c r="B32" s="18">
        <v>1000</v>
      </c>
      <c r="C32" s="18" t="s">
        <v>3</v>
      </c>
      <c r="D32" s="18"/>
    </row>
    <row r="33" spans="1:4" ht="12.75">
      <c r="A33" s="19" t="s">
        <v>35</v>
      </c>
      <c r="B33" s="18"/>
      <c r="C33" s="18">
        <v>1500</v>
      </c>
      <c r="D33" s="18"/>
    </row>
    <row r="34" spans="1:4" ht="12.75">
      <c r="A34" s="19" t="s">
        <v>36</v>
      </c>
      <c r="B34" s="18">
        <v>200</v>
      </c>
      <c r="C34" s="18" t="s">
        <v>3</v>
      </c>
      <c r="D34" s="18"/>
    </row>
    <row r="35" spans="1:4" ht="12.75">
      <c r="A35" s="19" t="s">
        <v>37</v>
      </c>
      <c r="B35" s="18">
        <v>200</v>
      </c>
      <c r="C35" s="18"/>
      <c r="D35" s="18"/>
    </row>
    <row r="36" spans="1:4" ht="12.75">
      <c r="A36" s="19" t="s">
        <v>38</v>
      </c>
      <c r="B36" s="18" t="s">
        <v>3</v>
      </c>
      <c r="C36" s="18">
        <v>500</v>
      </c>
      <c r="D36" s="18"/>
    </row>
    <row r="37" spans="1:4" ht="12.75">
      <c r="A37" s="19" t="s">
        <v>39</v>
      </c>
      <c r="B37" s="18">
        <v>100</v>
      </c>
      <c r="C37" s="18"/>
      <c r="D37" s="18"/>
    </row>
    <row r="38" spans="1:4" ht="12.75">
      <c r="A38" s="19" t="s">
        <v>40</v>
      </c>
      <c r="B38" s="18"/>
      <c r="C38" s="18"/>
      <c r="D38" s="18">
        <v>600</v>
      </c>
    </row>
    <row r="39" spans="1:4" ht="12.75">
      <c r="A39" s="15" t="s">
        <v>41</v>
      </c>
      <c r="B39" s="21">
        <f>SUM(B21:B38)</f>
        <v>8000</v>
      </c>
      <c r="C39" s="21">
        <f>SUM(C21:C38)</f>
        <v>5600</v>
      </c>
      <c r="D39" s="21">
        <f>SUM(D21:D38)</f>
        <v>600</v>
      </c>
    </row>
    <row r="40" spans="1:4" ht="12.75">
      <c r="A40" s="19"/>
      <c r="B40" s="18"/>
      <c r="C40" s="21"/>
      <c r="D40" s="21"/>
    </row>
    <row r="41" spans="1:4" ht="12.75">
      <c r="A41" s="15" t="s">
        <v>42</v>
      </c>
      <c r="B41" s="22">
        <f>B18-B39</f>
        <v>415</v>
      </c>
      <c r="C41" s="21">
        <f>C18-C39</f>
        <v>30</v>
      </c>
      <c r="D41" s="21">
        <f>D18-D39</f>
        <v>600</v>
      </c>
    </row>
    <row r="42" spans="1:4" ht="12.75">
      <c r="A42" s="15"/>
      <c r="B42" s="21"/>
      <c r="C42" s="21"/>
      <c r="D42" s="21"/>
    </row>
    <row r="43" spans="1:4" ht="12.75">
      <c r="A43" s="15" t="s">
        <v>43</v>
      </c>
      <c r="B43" s="20"/>
      <c r="C43" s="21"/>
      <c r="D43" s="21">
        <f>SUM(B41,C41,D41)</f>
        <v>1045</v>
      </c>
    </row>
    <row r="44" spans="2:4" ht="12.75">
      <c r="B44" s="23"/>
      <c r="C44" s="24"/>
      <c r="D44" s="24"/>
    </row>
    <row r="45" spans="3:4" ht="12.75">
      <c r="C45" s="24"/>
      <c r="D45" s="24"/>
    </row>
    <row r="46" spans="3:4" ht="12.75">
      <c r="C46" s="24"/>
      <c r="D46" s="25"/>
    </row>
  </sheetData>
  <mergeCells count="5">
    <mergeCell ref="B6:D6"/>
    <mergeCell ref="A1:G1"/>
    <mergeCell ref="A2:G2"/>
    <mergeCell ref="A3:G3"/>
    <mergeCell ref="A6:A7"/>
  </mergeCells>
  <printOptions/>
  <pageMargins left="0.96" right="0.48" top="0.25" bottom="0.25" header="0.25" footer="0.29"/>
  <pageSetup fitToHeight="1" fitToWidth="1" horizontalDpi="300" verticalDpi="300" orientation="portrait" r:id="rId1"/>
  <colBreaks count="1" manualBreakCount="1">
    <brk id="4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IS</cp:lastModifiedBy>
  <dcterms:created xsi:type="dcterms:W3CDTF">2004-10-05T00:20:41Z</dcterms:created>
  <dcterms:modified xsi:type="dcterms:W3CDTF">2004-10-05T00:20:59Z</dcterms:modified>
  <cp:category/>
  <cp:version/>
  <cp:contentType/>
  <cp:contentStatus/>
</cp:coreProperties>
</file>