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W:\Angela Sales&amp;Marketing\FUNDRAISING BROCHURE\FALL WINTER 2021 BROCHURE\"/>
    </mc:Choice>
  </mc:AlternateContent>
  <xr:revisionPtr revIDLastSave="0" documentId="8_{5E02E6B0-DAA7-4E9D-87C3-55E3F1AF7191}" xr6:coauthVersionLast="47" xr6:coauthVersionMax="47" xr10:uidLastSave="{00000000-0000-0000-0000-000000000000}"/>
  <bookViews>
    <workbookView xWindow="-98" yWindow="-98" windowWidth="28996" windowHeight="15796" xr2:uid="{00000000-000D-0000-FFFF-FFFF00000000}"/>
  </bookViews>
  <sheets>
    <sheet name="Sheet1" sheetId="1" r:id="rId1"/>
  </sheets>
  <definedNames>
    <definedName name="_xlnm.Print_Area" localSheetId="0">Sheet1!$A$1:$H$41</definedName>
  </definedNames>
  <calcPr calcId="181029" refMode="R1C1"/>
</workbook>
</file>

<file path=xl/calcChain.xml><?xml version="1.0" encoding="utf-8"?>
<calcChain xmlns="http://schemas.openxmlformats.org/spreadsheetml/2006/main">
  <c r="H13" i="1" l="1"/>
  <c r="H16" i="1"/>
  <c r="H14" i="1"/>
  <c r="H15" i="1"/>
  <c r="H12" i="1"/>
  <c r="H25" i="1"/>
  <c r="H24" i="1"/>
  <c r="H31" i="1"/>
  <c r="H30" i="1"/>
  <c r="H29" i="1"/>
  <c r="H37" i="1" l="1"/>
  <c r="H28" i="1" l="1"/>
  <c r="H18" i="1" l="1"/>
  <c r="H33" i="1" l="1"/>
  <c r="H26" i="1" l="1"/>
  <c r="H23" i="1" l="1"/>
  <c r="H22" i="1"/>
  <c r="H39" i="1" l="1"/>
  <c r="H38" i="1" l="1"/>
  <c r="H35" i="1"/>
  <c r="H34" i="1"/>
  <c r="H19" i="1"/>
  <c r="H21" i="1"/>
  <c r="H20" i="1"/>
  <c r="H40" i="1" l="1"/>
  <c r="G41" i="1" l="1"/>
  <c r="H41" i="1" l="1"/>
</calcChain>
</file>

<file path=xl/sharedStrings.xml><?xml version="1.0" encoding="utf-8"?>
<sst xmlns="http://schemas.openxmlformats.org/spreadsheetml/2006/main" count="92" uniqueCount="86">
  <si>
    <t xml:space="preserve">Slow Cooked Beef Pot Roast   </t>
  </si>
  <si>
    <t>random</t>
  </si>
  <si>
    <t>9.00lbs</t>
  </si>
  <si>
    <t>4.98lbs</t>
  </si>
  <si>
    <t>8.8lbs</t>
  </si>
  <si>
    <t>6.17lbs</t>
  </si>
  <si>
    <t>9.92lbs</t>
  </si>
  <si>
    <t>6-8oz</t>
  </si>
  <si>
    <t>20x4oz</t>
  </si>
  <si>
    <t>20x5oz</t>
  </si>
  <si>
    <t>ORGANIZATION NAME :</t>
  </si>
  <si>
    <t>SELLERS NAME :</t>
  </si>
  <si>
    <t>6x21oz</t>
  </si>
  <si>
    <t>7.87lbs</t>
  </si>
  <si>
    <t>16x6oz</t>
  </si>
  <si>
    <t>6.00lbs</t>
  </si>
  <si>
    <t>lb/ Wt</t>
  </si>
  <si>
    <t>CAB Top Sirloin Steak 2pc/pkg</t>
  </si>
  <si>
    <t>TOTAL</t>
  </si>
  <si>
    <t xml:space="preserve">B/ W  Tenderloin Steak 2pc/pkg                                              </t>
  </si>
  <si>
    <t>2.00 lbs</t>
  </si>
  <si>
    <t>Butterfly Garlic Shrimp 16-20 per lb</t>
  </si>
  <si>
    <t xml:space="preserve">CAB Striploin Steak 2pc/pkg         </t>
  </si>
  <si>
    <t>6x500gr</t>
  </si>
  <si>
    <t>PRODUCT DESCRIPTION</t>
  </si>
  <si>
    <t>CODE</t>
  </si>
  <si>
    <t>PRICE</t>
  </si>
  <si>
    <t>TOTALS</t>
  </si>
  <si>
    <t>24x6oz</t>
  </si>
  <si>
    <t>PORTION</t>
  </si>
  <si>
    <t>Thick Cut Peameal Bacon</t>
  </si>
  <si>
    <t xml:space="preserve">450 x .35oz </t>
  </si>
  <si>
    <t>BEEF</t>
  </si>
  <si>
    <t>CHICKEN</t>
  </si>
  <si>
    <t>SEAFOOD</t>
  </si>
  <si>
    <t>PORK</t>
  </si>
  <si>
    <t>10x8oz</t>
  </si>
  <si>
    <t>4.96lbs</t>
  </si>
  <si>
    <t>Niman Ranch Pork Rib Chop</t>
  </si>
  <si>
    <t>Niman Ranch Natural Ground Beef</t>
  </si>
  <si>
    <t>6 x 500gr</t>
  </si>
  <si>
    <t>Thick Cut Canadian Sliced Bacon</t>
  </si>
  <si>
    <t>CAB Chuck Burger</t>
  </si>
  <si>
    <t xml:space="preserve">Steakhouse Burger                                              </t>
  </si>
  <si>
    <t>40x4oz</t>
  </si>
  <si>
    <t>6.61lb</t>
  </si>
  <si>
    <t>10x10oz</t>
  </si>
  <si>
    <t>All Beef Hot Dogs</t>
  </si>
  <si>
    <t>6.61lbs</t>
  </si>
  <si>
    <t>20x7oz</t>
  </si>
  <si>
    <t>Fully Cooked Chicken Wings</t>
  </si>
  <si>
    <t>2x3.0lbs</t>
  </si>
  <si>
    <t xml:space="preserve">Old Fashion Hardwood Smokie Sausage </t>
  </si>
  <si>
    <t>7inch/3/lbs</t>
  </si>
  <si>
    <t>10lbs</t>
  </si>
  <si>
    <t>10x5oz</t>
  </si>
  <si>
    <t>3.13lbs</t>
  </si>
  <si>
    <t>8 x 20.28 oz</t>
  </si>
  <si>
    <t>10.15lbs</t>
  </si>
  <si>
    <t>CAB Top Sirloin Roast 2/case</t>
  </si>
  <si>
    <t>2 x 907gr</t>
  </si>
  <si>
    <t>1.81lbs</t>
  </si>
  <si>
    <t>Chicken Souvlaki</t>
  </si>
  <si>
    <t>2.15 lbs</t>
  </si>
  <si>
    <r>
      <t xml:space="preserve">       </t>
    </r>
    <r>
      <rPr>
        <sz val="20"/>
        <color theme="0"/>
        <rFont val="AdvertPro-Light"/>
        <family val="2"/>
      </rPr>
      <t xml:space="preserve">SELLERS ORDER FORM </t>
    </r>
  </si>
  <si>
    <t>36 pcs</t>
  </si>
  <si>
    <r>
      <t>Smoked Pork Back Ribs</t>
    </r>
    <r>
      <rPr>
        <sz val="10"/>
        <rFont val="AdvertPro-Light"/>
        <family val="2"/>
      </rPr>
      <t xml:space="preserve"> BBQ sauce</t>
    </r>
    <r>
      <rPr>
        <sz val="12"/>
        <rFont val="AdvertPro-Light"/>
        <family val="2"/>
      </rPr>
      <t xml:space="preserve">      </t>
    </r>
  </si>
  <si>
    <r>
      <t xml:space="preserve">Steakhouse Burger            </t>
    </r>
    <r>
      <rPr>
        <b/>
        <sz val="12"/>
        <rFont val="AdvertPro-Light"/>
        <family val="2"/>
      </rPr>
      <t xml:space="preserve"> </t>
    </r>
    <r>
      <rPr>
        <sz val="12"/>
        <rFont val="AdvertPro-Light"/>
        <family val="2"/>
      </rPr>
      <t xml:space="preserve">                                 </t>
    </r>
  </si>
  <si>
    <t>QTY</t>
  </si>
  <si>
    <r>
      <t>IVP Just Chicken Breast (B/S</t>
    </r>
    <r>
      <rPr>
        <sz val="10"/>
        <rFont val="AdvertPro-Light"/>
        <family val="2"/>
      </rPr>
      <t>)</t>
    </r>
    <r>
      <rPr>
        <sz val="12"/>
        <rFont val="AdvertPro-Light"/>
        <family val="2"/>
      </rPr>
      <t xml:space="preserve">                   </t>
    </r>
  </si>
  <si>
    <r>
      <t xml:space="preserve">Breaded Chicken Fingers  </t>
    </r>
    <r>
      <rPr>
        <b/>
        <i/>
        <sz val="10"/>
        <rFont val="AdvertPro-Light"/>
        <family val="2"/>
      </rPr>
      <t xml:space="preserve">**Par-Cooked    </t>
    </r>
    <r>
      <rPr>
        <b/>
        <i/>
        <sz val="12"/>
        <rFont val="AdvertPro-Light"/>
        <family val="2"/>
      </rPr>
      <t xml:space="preserve">   </t>
    </r>
    <r>
      <rPr>
        <sz val="12"/>
        <rFont val="AdvertPro-Light"/>
        <family val="2"/>
      </rPr>
      <t xml:space="preserve">                         </t>
    </r>
  </si>
  <si>
    <t xml:space="preserve">Smokey Maple Bacon Wrapped Salmon </t>
  </si>
  <si>
    <t xml:space="preserve">FEATURE ITEMS </t>
  </si>
  <si>
    <t xml:space="preserve">15 x 2.3oz </t>
  </si>
  <si>
    <t>8-9pcs x 6-7oz</t>
  </si>
  <si>
    <t>3.33lbs</t>
  </si>
  <si>
    <t>FALL/WINTER 2021-22</t>
  </si>
  <si>
    <r>
      <t xml:space="preserve">Rainbow Trout Fillets Bnls/Skin On 8-9pcs 6-7oz each </t>
    </r>
    <r>
      <rPr>
        <b/>
        <u/>
        <sz val="10"/>
        <color rgb="FFC00000"/>
        <rFont val="AdvertPro-Light"/>
        <family val="2"/>
      </rPr>
      <t>*NEW*</t>
    </r>
  </si>
  <si>
    <r>
      <t xml:space="preserve">Italian Style Cooked Meatballs </t>
    </r>
    <r>
      <rPr>
        <b/>
        <u/>
        <sz val="10"/>
        <color rgb="FFC00000"/>
        <rFont val="AdvertPro-Light"/>
        <family val="2"/>
      </rPr>
      <t>*FEATURE PRICE*</t>
    </r>
  </si>
  <si>
    <t>30x3.5oz</t>
  </si>
  <si>
    <t>9.96lbs</t>
  </si>
  <si>
    <t xml:space="preserve">Atlantic Salmon Portion(Bnls/Sknls) </t>
  </si>
  <si>
    <t>6x225gr</t>
  </si>
  <si>
    <t>6.28lbs</t>
  </si>
  <si>
    <t>2.98lbs</t>
  </si>
  <si>
    <r>
      <t xml:space="preserve">Top Sirloin Steak AAA  2pc/pkg </t>
    </r>
    <r>
      <rPr>
        <b/>
        <u/>
        <sz val="10"/>
        <color rgb="FFC00000"/>
        <rFont val="AdvertPro-Light"/>
        <family val="2"/>
      </rPr>
      <t>*NEW*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</si>
</sst>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2" x14ac:knownFonts="1">
    <font>
      <sz val="10"/>
      <name val="Arial"/>
    </font>
    <font>
      <sz val="10"/>
      <name val="Arial"/>
      <family val="2"/>
    </font>
    <font>
      <sz val="10"/>
      <name val="Californian FB"/>
      <family val="1"/>
    </font>
    <font>
      <b/>
      <i/>
      <sz val="10"/>
      <name val="Californian FB"/>
      <family val="1"/>
    </font>
    <font>
      <sz val="14"/>
      <name val="Californian FB"/>
      <family val="1"/>
    </font>
    <font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0"/>
      <color indexed="10"/>
      <name val="Californian FB"/>
      <family val="1"/>
    </font>
    <font>
      <sz val="12"/>
      <color indexed="10"/>
      <name val="Californian FB"/>
      <family val="1"/>
    </font>
    <font>
      <b/>
      <sz val="9"/>
      <name val="Arial"/>
      <family val="2"/>
    </font>
    <font>
      <sz val="11"/>
      <color rgb="FF3F3F76"/>
      <name val="Calibri"/>
      <family val="2"/>
      <scheme val="minor"/>
    </font>
    <font>
      <sz val="9"/>
      <name val="Arial"/>
      <family val="2"/>
    </font>
    <font>
      <b/>
      <sz val="18"/>
      <color theme="5" tint="-0.249977111117893"/>
      <name val="Californian FB"/>
      <family val="1"/>
    </font>
    <font>
      <sz val="18"/>
      <name val="Californian FB"/>
      <family val="1"/>
    </font>
    <font>
      <b/>
      <sz val="18"/>
      <color theme="5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8"/>
      <name val="Arial"/>
      <family val="2"/>
    </font>
    <font>
      <b/>
      <i/>
      <sz val="9"/>
      <name val="Arial"/>
      <family val="2"/>
    </font>
    <font>
      <sz val="14"/>
      <name val="AdvertPro-Light"/>
      <family val="2"/>
    </font>
    <font>
      <sz val="20"/>
      <color theme="0" tint="-0.14999847407452621"/>
      <name val="AdvertPro-Light"/>
      <family val="2"/>
    </font>
    <font>
      <sz val="20"/>
      <color theme="0"/>
      <name val="AdvertPro-Light"/>
      <family val="2"/>
    </font>
    <font>
      <sz val="12"/>
      <name val="AdvertPro-Light"/>
      <family val="2"/>
    </font>
    <font>
      <sz val="10"/>
      <name val="AdvertPro-Light"/>
      <family val="2"/>
    </font>
    <font>
      <b/>
      <sz val="9"/>
      <name val="AdvertPro-Light"/>
      <family val="2"/>
    </font>
    <font>
      <b/>
      <sz val="12"/>
      <name val="AdvertPro-Light"/>
      <family val="2"/>
    </font>
    <font>
      <b/>
      <i/>
      <sz val="10"/>
      <name val="AdvertPro-Light"/>
      <family val="2"/>
    </font>
    <font>
      <b/>
      <i/>
      <sz val="12"/>
      <name val="AdvertPro-Light"/>
      <family val="2"/>
    </font>
    <font>
      <b/>
      <sz val="11"/>
      <name val="AdvertPro-Light"/>
      <family val="2"/>
    </font>
    <font>
      <sz val="11"/>
      <name val="AdvertPro-Light"/>
      <family val="2"/>
    </font>
    <font>
      <sz val="11"/>
      <name val="Calibri"/>
      <family val="2"/>
      <scheme val="minor"/>
    </font>
    <font>
      <b/>
      <u/>
      <sz val="10"/>
      <color rgb="FFC00000"/>
      <name val="AdvertPro-Light"/>
      <family val="2"/>
    </font>
  </fonts>
  <fills count="1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DAE7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4318"/>
        <bgColor indexed="64"/>
      </patternFill>
    </fill>
    <fill>
      <patternFill patternType="solid">
        <fgColor rgb="FFF7F9F1"/>
        <bgColor indexed="64"/>
      </patternFill>
    </fill>
    <fill>
      <patternFill patternType="solid">
        <fgColor rgb="FFF2F7FC"/>
        <bgColor indexed="64"/>
      </patternFill>
    </fill>
    <fill>
      <patternFill patternType="solid">
        <fgColor rgb="FFFBCFAB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ABDB77"/>
        <bgColor indexed="64"/>
      </patternFill>
    </fill>
    <fill>
      <patternFill patternType="solid">
        <fgColor rgb="FFFDE6D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5EDD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7F7F7F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2" borderId="7" applyNumberFormat="0" applyAlignment="0" applyProtection="0"/>
  </cellStyleXfs>
  <cellXfs count="1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3" xfId="0" applyFont="1" applyBorder="1"/>
    <xf numFmtId="0" fontId="8" fillId="0" borderId="4" xfId="0" applyFont="1" applyBorder="1"/>
    <xf numFmtId="0" fontId="2" fillId="0" borderId="4" xfId="0" applyFont="1" applyBorder="1"/>
    <xf numFmtId="0" fontId="8" fillId="0" borderId="3" xfId="0" applyFont="1" applyBorder="1"/>
    <xf numFmtId="17" fontId="2" fillId="0" borderId="0" xfId="0" applyNumberFormat="1" applyFont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44" fontId="10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44" fontId="6" fillId="0" borderId="0" xfId="0" applyNumberFormat="1" applyFont="1" applyAlignment="1">
      <alignment horizontal="center" vertical="top" wrapText="1"/>
    </xf>
    <xf numFmtId="0" fontId="16" fillId="0" borderId="1" xfId="2" applyFont="1" applyFill="1" applyBorder="1" applyAlignment="1">
      <alignment vertical="top" wrapText="1"/>
    </xf>
    <xf numFmtId="0" fontId="16" fillId="0" borderId="0" xfId="2" applyFont="1" applyFill="1" applyBorder="1" applyAlignment="1">
      <alignment horizontal="center" vertical="top" wrapText="1"/>
    </xf>
    <xf numFmtId="0" fontId="16" fillId="0" borderId="0" xfId="2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left" vertical="center" wrapText="1"/>
    </xf>
    <xf numFmtId="0" fontId="7" fillId="0" borderId="0" xfId="2" applyFont="1" applyFill="1" applyBorder="1" applyAlignment="1">
      <alignment horizontal="left" vertical="top" wrapText="1"/>
    </xf>
    <xf numFmtId="0" fontId="10" fillId="0" borderId="0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top" wrapText="1"/>
    </xf>
    <xf numFmtId="44" fontId="18" fillId="0" borderId="0" xfId="0" applyNumberFormat="1" applyFont="1" applyAlignment="1">
      <alignment horizontal="center" vertical="top" wrapText="1"/>
    </xf>
    <xf numFmtId="0" fontId="17" fillId="0" borderId="0" xfId="2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2" fillId="4" borderId="13" xfId="0" applyFont="1" applyFill="1" applyBorder="1"/>
    <xf numFmtId="44" fontId="6" fillId="4" borderId="13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44" fontId="10" fillId="0" borderId="0" xfId="1" applyFont="1" applyAlignment="1">
      <alignment horizontal="center" vertical="center" wrapText="1"/>
    </xf>
    <xf numFmtId="44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10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/>
    <xf numFmtId="0" fontId="16" fillId="4" borderId="1" xfId="2" applyFont="1" applyFill="1" applyBorder="1" applyAlignment="1">
      <alignment vertical="top" wrapText="1"/>
    </xf>
    <xf numFmtId="0" fontId="2" fillId="0" borderId="15" xfId="0" applyFont="1" applyBorder="1"/>
    <xf numFmtId="0" fontId="8" fillId="0" borderId="15" xfId="0" applyFont="1" applyBorder="1"/>
    <xf numFmtId="0" fontId="9" fillId="0" borderId="15" xfId="0" applyFont="1" applyBorder="1"/>
    <xf numFmtId="0" fontId="19" fillId="0" borderId="0" xfId="0" applyFont="1" applyAlignment="1">
      <alignment horizontal="right"/>
    </xf>
    <xf numFmtId="0" fontId="6" fillId="6" borderId="2" xfId="0" applyFont="1" applyFill="1" applyBorder="1" applyAlignment="1">
      <alignment horizontal="center" vertical="top" wrapText="1"/>
    </xf>
    <xf numFmtId="44" fontId="6" fillId="6" borderId="2" xfId="0" applyNumberFormat="1" applyFont="1" applyFill="1" applyBorder="1" applyAlignment="1">
      <alignment horizontal="center" vertical="top" wrapText="1"/>
    </xf>
    <xf numFmtId="0" fontId="6" fillId="7" borderId="2" xfId="0" applyFont="1" applyFill="1" applyBorder="1" applyAlignment="1">
      <alignment horizontal="center" vertical="top" wrapText="1"/>
    </xf>
    <xf numFmtId="44" fontId="6" fillId="7" borderId="2" xfId="0" applyNumberFormat="1" applyFont="1" applyFill="1" applyBorder="1" applyAlignment="1">
      <alignment horizontal="center" vertical="top" wrapText="1"/>
    </xf>
    <xf numFmtId="44" fontId="6" fillId="7" borderId="14" xfId="0" applyNumberFormat="1" applyFont="1" applyFill="1" applyBorder="1" applyAlignment="1">
      <alignment horizontal="center" vertical="top" wrapText="1"/>
    </xf>
    <xf numFmtId="0" fontId="24" fillId="7" borderId="2" xfId="0" applyFont="1" applyFill="1" applyBorder="1" applyAlignment="1">
      <alignment horizontal="center" vertical="center" wrapText="1"/>
    </xf>
    <xf numFmtId="44" fontId="24" fillId="7" borderId="2" xfId="1" applyFont="1" applyFill="1" applyBorder="1" applyAlignment="1">
      <alignment horizontal="center" vertical="center" wrapText="1"/>
    </xf>
    <xf numFmtId="0" fontId="24" fillId="9" borderId="2" xfId="0" applyFont="1" applyFill="1" applyBorder="1" applyAlignment="1">
      <alignment horizontal="center" vertical="center" wrapText="1"/>
    </xf>
    <xf numFmtId="44" fontId="24" fillId="9" borderId="2" xfId="1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top" wrapText="1"/>
    </xf>
    <xf numFmtId="44" fontId="6" fillId="9" borderId="2" xfId="0" applyNumberFormat="1" applyFont="1" applyFill="1" applyBorder="1" applyAlignment="1">
      <alignment horizontal="center" vertical="top" wrapText="1"/>
    </xf>
    <xf numFmtId="0" fontId="24" fillId="9" borderId="1" xfId="0" applyFont="1" applyFill="1" applyBorder="1" applyAlignment="1">
      <alignment horizontal="center" vertical="center" wrapText="1"/>
    </xf>
    <xf numFmtId="0" fontId="24" fillId="9" borderId="5" xfId="0" applyFont="1" applyFill="1" applyBorder="1" applyAlignment="1">
      <alignment horizontal="center" vertical="center" wrapText="1"/>
    </xf>
    <xf numFmtId="44" fontId="24" fillId="9" borderId="5" xfId="1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top" wrapText="1"/>
    </xf>
    <xf numFmtId="0" fontId="24" fillId="9" borderId="6" xfId="0" applyFont="1" applyFill="1" applyBorder="1" applyAlignment="1">
      <alignment horizontal="center" vertical="center" wrapText="1"/>
    </xf>
    <xf numFmtId="44" fontId="24" fillId="9" borderId="6" xfId="1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44" fontId="24" fillId="6" borderId="2" xfId="1" applyFont="1" applyFill="1" applyBorder="1" applyAlignment="1">
      <alignment horizontal="center" vertical="center" wrapText="1"/>
    </xf>
    <xf numFmtId="0" fontId="24" fillId="12" borderId="2" xfId="0" applyFont="1" applyFill="1" applyBorder="1" applyAlignment="1">
      <alignment horizontal="center" vertical="center" wrapText="1"/>
    </xf>
    <xf numFmtId="44" fontId="24" fillId="12" borderId="2" xfId="1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top" wrapText="1"/>
    </xf>
    <xf numFmtId="44" fontId="6" fillId="12" borderId="2" xfId="0" applyNumberFormat="1" applyFont="1" applyFill="1" applyBorder="1" applyAlignment="1">
      <alignment horizontal="center" vertical="top" wrapText="1"/>
    </xf>
    <xf numFmtId="0" fontId="25" fillId="13" borderId="16" xfId="2" applyFont="1" applyFill="1" applyBorder="1" applyAlignment="1">
      <alignment horizontal="center" vertical="center" wrapText="1"/>
    </xf>
    <xf numFmtId="0" fontId="25" fillId="13" borderId="9" xfId="2" applyFont="1" applyFill="1" applyBorder="1" applyAlignment="1">
      <alignment horizontal="center" vertical="center" wrapText="1"/>
    </xf>
    <xf numFmtId="0" fontId="29" fillId="13" borderId="8" xfId="2" applyFont="1" applyFill="1" applyBorder="1"/>
    <xf numFmtId="0" fontId="28" fillId="13" borderId="8" xfId="2" applyFont="1" applyFill="1" applyBorder="1" applyAlignment="1">
      <alignment horizontal="center" vertical="center" wrapText="1"/>
    </xf>
    <xf numFmtId="0" fontId="30" fillId="13" borderId="8" xfId="2" applyFont="1" applyFill="1" applyBorder="1" applyAlignment="1">
      <alignment horizontal="center" vertical="center" wrapText="1"/>
    </xf>
    <xf numFmtId="44" fontId="30" fillId="13" borderId="8" xfId="2" applyNumberFormat="1" applyFont="1" applyFill="1" applyBorder="1" applyAlignment="1">
      <alignment horizontal="center" vertical="center" wrapText="1"/>
    </xf>
    <xf numFmtId="0" fontId="24" fillId="15" borderId="2" xfId="0" applyFont="1" applyFill="1" applyBorder="1" applyAlignment="1">
      <alignment horizontal="center" vertical="center" wrapText="1"/>
    </xf>
    <xf numFmtId="44" fontId="24" fillId="15" borderId="2" xfId="1" applyFont="1" applyFill="1" applyBorder="1" applyAlignment="1">
      <alignment horizontal="center" vertical="center" wrapText="1"/>
    </xf>
    <xf numFmtId="0" fontId="6" fillId="15" borderId="2" xfId="0" applyFont="1" applyFill="1" applyBorder="1" applyAlignment="1">
      <alignment horizontal="center" vertical="top" wrapText="1"/>
    </xf>
    <xf numFmtId="44" fontId="6" fillId="15" borderId="2" xfId="0" applyNumberFormat="1" applyFont="1" applyFill="1" applyBorder="1" applyAlignment="1">
      <alignment horizontal="center" vertical="top" wrapText="1"/>
    </xf>
    <xf numFmtId="0" fontId="24" fillId="15" borderId="1" xfId="0" applyFont="1" applyFill="1" applyBorder="1" applyAlignment="1">
      <alignment horizontal="center" vertical="center" wrapText="1"/>
    </xf>
    <xf numFmtId="0" fontId="24" fillId="15" borderId="5" xfId="0" applyFont="1" applyFill="1" applyBorder="1" applyAlignment="1">
      <alignment horizontal="center" vertical="center" wrapText="1"/>
    </xf>
    <xf numFmtId="44" fontId="24" fillId="15" borderId="5" xfId="1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center" vertical="top" wrapText="1"/>
    </xf>
    <xf numFmtId="0" fontId="24" fillId="16" borderId="2" xfId="0" applyFont="1" applyFill="1" applyBorder="1" applyAlignment="1">
      <alignment horizontal="center" vertical="center" wrapText="1"/>
    </xf>
    <xf numFmtId="44" fontId="24" fillId="16" borderId="2" xfId="1" applyFont="1" applyFill="1" applyBorder="1" applyAlignment="1">
      <alignment horizontal="center" vertical="center" wrapText="1"/>
    </xf>
    <xf numFmtId="0" fontId="6" fillId="16" borderId="2" xfId="0" applyFont="1" applyFill="1" applyBorder="1" applyAlignment="1">
      <alignment horizontal="center" vertical="top" wrapText="1"/>
    </xf>
    <xf numFmtId="44" fontId="6" fillId="16" borderId="2" xfId="0" applyNumberFormat="1" applyFont="1" applyFill="1" applyBorder="1" applyAlignment="1">
      <alignment horizontal="center" vertical="top" wrapText="1"/>
    </xf>
    <xf numFmtId="0" fontId="24" fillId="17" borderId="2" xfId="0" applyFont="1" applyFill="1" applyBorder="1" applyAlignment="1">
      <alignment horizontal="center" vertical="center" wrapText="1"/>
    </xf>
    <xf numFmtId="44" fontId="24" fillId="17" borderId="2" xfId="1" applyFont="1" applyFill="1" applyBorder="1" applyAlignment="1">
      <alignment horizontal="center" vertical="center" wrapText="1"/>
    </xf>
    <xf numFmtId="0" fontId="6" fillId="17" borderId="2" xfId="0" applyFont="1" applyFill="1" applyBorder="1" applyAlignment="1">
      <alignment horizontal="center" vertical="top" wrapText="1"/>
    </xf>
    <xf numFmtId="44" fontId="6" fillId="17" borderId="2" xfId="0" applyNumberFormat="1" applyFont="1" applyFill="1" applyBorder="1" applyAlignment="1">
      <alignment horizontal="center" vertical="top" wrapText="1"/>
    </xf>
    <xf numFmtId="0" fontId="24" fillId="16" borderId="6" xfId="0" applyFont="1" applyFill="1" applyBorder="1" applyAlignment="1">
      <alignment horizontal="center" vertical="center" wrapText="1"/>
    </xf>
    <xf numFmtId="0" fontId="24" fillId="12" borderId="1" xfId="0" applyFont="1" applyFill="1" applyBorder="1" applyAlignment="1">
      <alignment horizontal="center" vertical="center" wrapText="1"/>
    </xf>
    <xf numFmtId="0" fontId="24" fillId="12" borderId="5" xfId="0" applyFont="1" applyFill="1" applyBorder="1" applyAlignment="1">
      <alignment horizontal="center" vertical="center" wrapText="1"/>
    </xf>
    <xf numFmtId="44" fontId="24" fillId="12" borderId="5" xfId="1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top" wrapText="1"/>
    </xf>
    <xf numFmtId="0" fontId="24" fillId="12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0" fillId="5" borderId="1" xfId="0" applyFont="1" applyFill="1" applyBorder="1" applyAlignment="1">
      <alignment horizontal="left" vertical="center" wrapText="1"/>
    </xf>
    <xf numFmtId="0" fontId="25" fillId="13" borderId="14" xfId="2" applyFont="1" applyFill="1" applyBorder="1" applyAlignment="1">
      <alignment horizontal="center" vertical="center" wrapText="1"/>
    </xf>
    <xf numFmtId="0" fontId="25" fillId="13" borderId="6" xfId="2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left" vertical="center" wrapText="1"/>
    </xf>
    <xf numFmtId="0" fontId="22" fillId="9" borderId="5" xfId="0" applyFont="1" applyFill="1" applyBorder="1" applyAlignment="1">
      <alignment horizontal="left" vertical="center" wrapText="1"/>
    </xf>
    <xf numFmtId="0" fontId="25" fillId="11" borderId="10" xfId="2" applyFont="1" applyFill="1" applyBorder="1" applyAlignment="1">
      <alignment horizontal="center" vertical="center" wrapText="1"/>
    </xf>
    <xf numFmtId="0" fontId="25" fillId="11" borderId="4" xfId="2" applyFont="1" applyFill="1" applyBorder="1" applyAlignment="1">
      <alignment horizontal="center" vertical="center" wrapText="1"/>
    </xf>
    <xf numFmtId="0" fontId="22" fillId="12" borderId="10" xfId="0" applyFont="1" applyFill="1" applyBorder="1" applyAlignment="1">
      <alignment horizontal="left" vertical="center" wrapText="1"/>
    </xf>
    <xf numFmtId="0" fontId="22" fillId="12" borderId="5" xfId="0" applyFont="1" applyFill="1" applyBorder="1" applyAlignment="1">
      <alignment horizontal="left" vertical="center" wrapText="1"/>
    </xf>
    <xf numFmtId="0" fontId="25" fillId="10" borderId="10" xfId="2" applyFont="1" applyFill="1" applyBorder="1" applyAlignment="1">
      <alignment horizontal="center" vertical="center" wrapText="1"/>
    </xf>
    <xf numFmtId="0" fontId="25" fillId="10" borderId="4" xfId="2" applyFont="1" applyFill="1" applyBorder="1" applyAlignment="1">
      <alignment horizontal="center" vertical="center" wrapText="1"/>
    </xf>
    <xf numFmtId="0" fontId="22" fillId="17" borderId="10" xfId="0" applyFont="1" applyFill="1" applyBorder="1" applyAlignment="1">
      <alignment horizontal="left" vertical="center" wrapText="1"/>
    </xf>
    <xf numFmtId="0" fontId="22" fillId="17" borderId="5" xfId="0" applyFont="1" applyFill="1" applyBorder="1" applyAlignment="1">
      <alignment horizontal="left" vertical="center" wrapText="1"/>
    </xf>
    <xf numFmtId="0" fontId="22" fillId="7" borderId="10" xfId="0" applyFont="1" applyFill="1" applyBorder="1" applyAlignment="1">
      <alignment horizontal="left" vertical="center" wrapText="1"/>
    </xf>
    <xf numFmtId="0" fontId="22" fillId="7" borderId="5" xfId="0" applyFont="1" applyFill="1" applyBorder="1" applyAlignment="1">
      <alignment horizontal="left" vertical="center" wrapText="1"/>
    </xf>
    <xf numFmtId="0" fontId="25" fillId="3" borderId="10" xfId="2" applyFont="1" applyFill="1" applyBorder="1" applyAlignment="1">
      <alignment horizontal="center" vertical="center" wrapText="1"/>
    </xf>
    <xf numFmtId="0" fontId="25" fillId="3" borderId="5" xfId="2" applyFont="1" applyFill="1" applyBorder="1" applyAlignment="1">
      <alignment horizontal="center" vertical="center" wrapText="1"/>
    </xf>
    <xf numFmtId="0" fontId="25" fillId="14" borderId="10" xfId="2" applyFont="1" applyFill="1" applyBorder="1" applyAlignment="1">
      <alignment horizontal="center" vertical="center" wrapText="1"/>
    </xf>
    <xf numFmtId="0" fontId="25" fillId="14" borderId="5" xfId="2" applyFont="1" applyFill="1" applyBorder="1" applyAlignment="1">
      <alignment horizontal="center" vertical="center" wrapText="1"/>
    </xf>
    <xf numFmtId="0" fontId="22" fillId="16" borderId="10" xfId="0" applyFont="1" applyFill="1" applyBorder="1" applyAlignment="1">
      <alignment horizontal="left" vertical="center" wrapText="1"/>
    </xf>
    <xf numFmtId="0" fontId="22" fillId="16" borderId="5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28" fillId="13" borderId="11" xfId="2" applyFont="1" applyFill="1" applyBorder="1" applyAlignment="1">
      <alignment horizontal="center" vertical="center"/>
    </xf>
    <xf numFmtId="0" fontId="28" fillId="13" borderId="12" xfId="2" applyFont="1" applyFill="1" applyBorder="1" applyAlignment="1">
      <alignment horizontal="center" vertical="center"/>
    </xf>
    <xf numFmtId="0" fontId="25" fillId="8" borderId="10" xfId="2" applyFont="1" applyFill="1" applyBorder="1" applyAlignment="1">
      <alignment horizontal="center" vertical="center" wrapText="1"/>
    </xf>
    <xf numFmtId="0" fontId="25" fillId="8" borderId="5" xfId="2" applyFont="1" applyFill="1" applyBorder="1" applyAlignment="1">
      <alignment horizontal="center" vertical="center" wrapText="1"/>
    </xf>
    <xf numFmtId="0" fontId="22" fillId="15" borderId="10" xfId="0" applyFont="1" applyFill="1" applyBorder="1" applyAlignment="1">
      <alignment horizontal="left" vertical="center" wrapText="1"/>
    </xf>
    <xf numFmtId="0" fontId="22" fillId="15" borderId="5" xfId="0" applyFont="1" applyFill="1" applyBorder="1" applyAlignment="1">
      <alignment horizontal="left" vertical="center" wrapText="1"/>
    </xf>
  </cellXfs>
  <cellStyles count="3">
    <cellStyle name="Currency" xfId="1" builtinId="4"/>
    <cellStyle name="Input" xfId="2" builtinId="20"/>
    <cellStyle name="Normal" xfId="0" builtinId="0"/>
  </cellStyles>
  <dxfs count="0"/>
  <tableStyles count="0" defaultTableStyle="TableStyleMedium9" defaultPivotStyle="PivotStyleLight16"/>
  <colors>
    <mruColors>
      <color rgb="FFE5EDD3"/>
      <color rgb="FFCBE9A9"/>
      <color rgb="FFFDE6D3"/>
      <color rgb="FFFCD9BC"/>
      <color rgb="FFABDB77"/>
      <color rgb="FFDCF0C6"/>
      <color rgb="FFE09F5E"/>
      <color rgb="FFF3F3F3"/>
      <color rgb="FFFBCFAB"/>
      <color rgb="FFF2F7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216958</xdr:colOff>
      <xdr:row>0</xdr:row>
      <xdr:rowOff>68793</xdr:rowOff>
    </xdr:from>
    <xdr:to>
      <xdr:col>1</xdr:col>
      <xdr:colOff>3649735</xdr:colOff>
      <xdr:row>5</xdr:row>
      <xdr:rowOff>172509</xdr:rowOff>
    </xdr:to>
    <xdr:pic>
      <xdr:nvPicPr>
        <xdr:cNvPr id="11" name="Picture 3">
          <a:extLst>
            <a:ext uri="{FF2B5EF4-FFF2-40B4-BE49-F238E27FC236}">
              <a16:creationId xmlns:a16="http://schemas.microsoft.com/office/drawing/2014/main" id="{DC2637D1-A232-4A34-8D86-B4B3CB073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958" y="68793"/>
          <a:ext cx="3834944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2518834</xdr:colOff>
      <xdr:row>19</xdr:row>
      <xdr:rowOff>58208</xdr:rowOff>
    </xdr:from>
    <xdr:ext cx="182880" cy="190500"/>
    <xdr:pic>
      <xdr:nvPicPr>
        <xdr:cNvPr id="16" name="Picture 5" descr="cab logo high def.JPG">
          <a:extLst>
            <a:ext uri="{FF2B5EF4-FFF2-40B4-BE49-F238E27FC236}">
              <a16:creationId xmlns:a16="http://schemas.microsoft.com/office/drawing/2014/main" id="{7649D9F5-1A5C-4A2E-BF5D-2665678B3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21001" y="4127500"/>
          <a:ext cx="18288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2529416</xdr:colOff>
      <xdr:row>18</xdr:row>
      <xdr:rowOff>63500</xdr:rowOff>
    </xdr:from>
    <xdr:ext cx="182880" cy="190500"/>
    <xdr:pic>
      <xdr:nvPicPr>
        <xdr:cNvPr id="19" name="Picture 5" descr="cab logo high def.JPG">
          <a:extLst>
            <a:ext uri="{FF2B5EF4-FFF2-40B4-BE49-F238E27FC236}">
              <a16:creationId xmlns:a16="http://schemas.microsoft.com/office/drawing/2014/main" id="{2B32DD29-9CB0-462C-8B36-B69A01066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31583" y="3841750"/>
          <a:ext cx="18288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2524125</xdr:colOff>
      <xdr:row>17</xdr:row>
      <xdr:rowOff>47625</xdr:rowOff>
    </xdr:from>
    <xdr:ext cx="182880" cy="190500"/>
    <xdr:pic>
      <xdr:nvPicPr>
        <xdr:cNvPr id="20" name="Picture 5" descr="cab logo high def.JPG">
          <a:extLst>
            <a:ext uri="{FF2B5EF4-FFF2-40B4-BE49-F238E27FC236}">
              <a16:creationId xmlns:a16="http://schemas.microsoft.com/office/drawing/2014/main" id="{DC06808A-7C5B-4981-AF6F-C8BCD5D85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26292" y="3550708"/>
          <a:ext cx="18288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2439462</xdr:colOff>
      <xdr:row>32</xdr:row>
      <xdr:rowOff>57681</xdr:rowOff>
    </xdr:from>
    <xdr:to>
      <xdr:col>1</xdr:col>
      <xdr:colOff>2874964</xdr:colOff>
      <xdr:row>32</xdr:row>
      <xdr:rowOff>286592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5E5D242-6690-4C7E-AB7B-2296CFB7A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6338" y="8439681"/>
          <a:ext cx="435502" cy="228911"/>
        </a:xfrm>
        <a:prstGeom prst="rect">
          <a:avLst/>
        </a:prstGeom>
      </xdr:spPr>
    </xdr:pic>
    <xdr:clientData/>
  </xdr:twoCellAnchor>
  <xdr:twoCellAnchor editAs="oneCell">
    <xdr:from>
      <xdr:col>1</xdr:col>
      <xdr:colOff>2439457</xdr:colOff>
      <xdr:row>33</xdr:row>
      <xdr:rowOff>47625</xdr:rowOff>
    </xdr:from>
    <xdr:to>
      <xdr:col>1</xdr:col>
      <xdr:colOff>2874959</xdr:colOff>
      <xdr:row>33</xdr:row>
      <xdr:rowOff>276536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799E5AB0-7D80-4A41-857A-71A09BAE79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6333" y="8720667"/>
          <a:ext cx="435502" cy="228911"/>
        </a:xfrm>
        <a:prstGeom prst="rect">
          <a:avLst/>
        </a:prstGeom>
      </xdr:spPr>
    </xdr:pic>
    <xdr:clientData/>
  </xdr:twoCellAnchor>
  <xdr:twoCellAnchor editAs="oneCell">
    <xdr:from>
      <xdr:col>1</xdr:col>
      <xdr:colOff>2508250</xdr:colOff>
      <xdr:row>21</xdr:row>
      <xdr:rowOff>58209</xdr:rowOff>
    </xdr:from>
    <xdr:to>
      <xdr:col>1</xdr:col>
      <xdr:colOff>2751667</xdr:colOff>
      <xdr:row>21</xdr:row>
      <xdr:rowOff>281127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71B03E81-9103-4066-B30C-68D72B92C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0417" y="5360459"/>
          <a:ext cx="243417" cy="222918"/>
        </a:xfrm>
        <a:prstGeom prst="rect">
          <a:avLst/>
        </a:prstGeom>
      </xdr:spPr>
    </xdr:pic>
    <xdr:clientData/>
  </xdr:twoCellAnchor>
  <xdr:twoCellAnchor editAs="oneCell">
    <xdr:from>
      <xdr:col>1</xdr:col>
      <xdr:colOff>2497667</xdr:colOff>
      <xdr:row>37</xdr:row>
      <xdr:rowOff>31750</xdr:rowOff>
    </xdr:from>
    <xdr:to>
      <xdr:col>1</xdr:col>
      <xdr:colOff>2736322</xdr:colOff>
      <xdr:row>37</xdr:row>
      <xdr:rowOff>259430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7AD99EE8-926E-493E-B343-D69C45798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9834" y="9715500"/>
          <a:ext cx="238655" cy="227680"/>
        </a:xfrm>
        <a:prstGeom prst="rect">
          <a:avLst/>
        </a:prstGeom>
      </xdr:spPr>
    </xdr:pic>
    <xdr:clientData/>
  </xdr:twoCellAnchor>
  <xdr:oneCellAnchor>
    <xdr:from>
      <xdr:col>1</xdr:col>
      <xdr:colOff>2518833</xdr:colOff>
      <xdr:row>14</xdr:row>
      <xdr:rowOff>52916</xdr:rowOff>
    </xdr:from>
    <xdr:ext cx="182880" cy="190500"/>
    <xdr:pic>
      <xdr:nvPicPr>
        <xdr:cNvPr id="18" name="Picture 5" descr="cab logo high def.JPG">
          <a:extLst>
            <a:ext uri="{FF2B5EF4-FFF2-40B4-BE49-F238E27FC236}">
              <a16:creationId xmlns:a16="http://schemas.microsoft.com/office/drawing/2014/main" id="{938E58B8-D4AF-44BA-9252-C95DBE804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21000" y="2815166"/>
          <a:ext cx="18288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Apothecary">
      <a:dk1>
        <a:sysClr val="windowText" lastClr="000000"/>
      </a:dk1>
      <a:lt1>
        <a:sysClr val="window" lastClr="FFFFFF"/>
      </a:lt1>
      <a:dk2>
        <a:srgbClr val="564B3C"/>
      </a:dk2>
      <a:lt2>
        <a:srgbClr val="ECEDD1"/>
      </a:lt2>
      <a:accent1>
        <a:srgbClr val="93A299"/>
      </a:accent1>
      <a:accent2>
        <a:srgbClr val="CF543F"/>
      </a:accent2>
      <a:accent3>
        <a:srgbClr val="B5AE53"/>
      </a:accent3>
      <a:accent4>
        <a:srgbClr val="848058"/>
      </a:accent4>
      <a:accent5>
        <a:srgbClr val="E8B54D"/>
      </a:accent5>
      <a:accent6>
        <a:srgbClr val="786C71"/>
      </a:accent6>
      <a:hlink>
        <a:srgbClr val="CCCC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54"/>
  <sheetViews>
    <sheetView showGridLines="0" tabSelected="1" topLeftCell="A4" zoomScale="90" zoomScaleNormal="90" workbookViewId="0">
      <selection activeCell="J15" sqref="J15"/>
    </sheetView>
  </sheetViews>
  <sheetFormatPr defaultColWidth="9.06640625" defaultRowHeight="13.15" x14ac:dyDescent="0.4"/>
  <cols>
    <col min="1" max="1" width="5.59765625" style="1" customWidth="1"/>
    <col min="2" max="2" width="56.33203125" style="1" customWidth="1"/>
    <col min="3" max="3" width="8.86328125" style="1" customWidth="1"/>
    <col min="4" max="4" width="12.46484375" style="1" customWidth="1"/>
    <col min="5" max="5" width="10.59765625" style="1" customWidth="1"/>
    <col min="6" max="6" width="9.59765625" style="1" customWidth="1"/>
    <col min="7" max="7" width="9.46484375" style="1" customWidth="1"/>
    <col min="8" max="8" width="10.86328125" style="1" customWidth="1"/>
    <col min="9" max="9" width="9.06640625" style="1"/>
    <col min="10" max="10" width="45.06640625" style="1" customWidth="1"/>
    <col min="11" max="16384" width="9.06640625" style="1"/>
  </cols>
  <sheetData>
    <row r="2" spans="1:17" ht="18.75" customHeight="1" x14ac:dyDescent="0.5">
      <c r="B2" s="3"/>
      <c r="D2" s="96" t="s">
        <v>64</v>
      </c>
      <c r="E2" s="96"/>
      <c r="F2" s="96"/>
      <c r="G2" s="96"/>
      <c r="H2" s="96"/>
    </row>
    <row r="3" spans="1:17" ht="13.5" customHeight="1" x14ac:dyDescent="0.4">
      <c r="B3" s="2"/>
      <c r="D3" s="96"/>
      <c r="E3" s="96"/>
      <c r="F3" s="96"/>
      <c r="G3" s="96"/>
      <c r="H3" s="96"/>
    </row>
    <row r="4" spans="1:17" ht="9" customHeight="1" x14ac:dyDescent="0.4">
      <c r="B4" s="2"/>
      <c r="D4" s="96"/>
      <c r="E4" s="96"/>
      <c r="F4" s="96"/>
      <c r="G4" s="96"/>
      <c r="H4" s="96"/>
    </row>
    <row r="5" spans="1:17" ht="10.15" customHeight="1" x14ac:dyDescent="0.4">
      <c r="B5" s="2"/>
    </row>
    <row r="6" spans="1:17" ht="33" customHeight="1" x14ac:dyDescent="0.7">
      <c r="B6" s="11"/>
      <c r="C6" s="13"/>
      <c r="D6" s="11"/>
      <c r="E6" s="11"/>
      <c r="F6" s="11"/>
      <c r="G6" s="12"/>
    </row>
    <row r="7" spans="1:17" ht="17.25" customHeight="1" x14ac:dyDescent="0.7">
      <c r="B7" s="43" t="s">
        <v>10</v>
      </c>
      <c r="C7" s="9"/>
      <c r="D7" s="6"/>
      <c r="E7" s="6"/>
      <c r="F7" s="6"/>
      <c r="G7" s="6"/>
      <c r="H7" s="6"/>
    </row>
    <row r="8" spans="1:17" ht="24.75" customHeight="1" x14ac:dyDescent="0.7">
      <c r="B8" s="43" t="s">
        <v>11</v>
      </c>
      <c r="C8" s="7"/>
      <c r="D8" s="8"/>
      <c r="E8" s="8"/>
      <c r="F8" s="8"/>
      <c r="G8" s="8"/>
      <c r="H8" s="8"/>
      <c r="J8" s="95"/>
      <c r="K8" s="95"/>
      <c r="L8" s="95"/>
      <c r="M8" s="95"/>
      <c r="N8" s="95"/>
      <c r="O8" s="95"/>
      <c r="P8" s="95"/>
      <c r="Q8" s="95"/>
    </row>
    <row r="9" spans="1:17" ht="7.5" customHeight="1" thickBot="1" x14ac:dyDescent="0.5">
      <c r="A9" s="40"/>
      <c r="B9" s="41"/>
      <c r="C9" s="42"/>
      <c r="D9" s="40"/>
      <c r="E9" s="40"/>
      <c r="F9" s="40"/>
      <c r="G9" s="40"/>
      <c r="H9" s="40"/>
    </row>
    <row r="10" spans="1:17" ht="27.4" customHeight="1" x14ac:dyDescent="0.4">
      <c r="A10" s="97" t="s">
        <v>24</v>
      </c>
      <c r="B10" s="98"/>
      <c r="C10" s="67" t="s">
        <v>25</v>
      </c>
      <c r="D10" s="67" t="s">
        <v>29</v>
      </c>
      <c r="E10" s="67" t="s">
        <v>16</v>
      </c>
      <c r="F10" s="67" t="s">
        <v>26</v>
      </c>
      <c r="G10" s="67" t="s">
        <v>68</v>
      </c>
      <c r="H10" s="68" t="s">
        <v>27</v>
      </c>
    </row>
    <row r="11" spans="1:17" ht="21.75" customHeight="1" x14ac:dyDescent="0.4">
      <c r="A11" s="101" t="s">
        <v>72</v>
      </c>
      <c r="B11" s="102"/>
      <c r="C11" s="39"/>
      <c r="D11" s="39"/>
      <c r="E11" s="39"/>
      <c r="F11" s="39"/>
      <c r="G11" s="39"/>
      <c r="H11" s="39"/>
      <c r="J11" s="20"/>
      <c r="K11" s="21"/>
      <c r="L11" s="21"/>
      <c r="M11" s="21"/>
      <c r="N11" s="21"/>
      <c r="O11" s="21"/>
      <c r="P11" s="21"/>
    </row>
    <row r="12" spans="1:17" ht="21.85" customHeight="1" x14ac:dyDescent="0.4">
      <c r="A12" s="103" t="s">
        <v>77</v>
      </c>
      <c r="B12" s="104"/>
      <c r="C12" s="63">
        <v>87212</v>
      </c>
      <c r="D12" s="63" t="s">
        <v>74</v>
      </c>
      <c r="E12" s="63" t="s">
        <v>75</v>
      </c>
      <c r="F12" s="64">
        <v>45</v>
      </c>
      <c r="G12" s="65"/>
      <c r="H12" s="66">
        <f t="shared" ref="H12:H14" si="0">F12*G12</f>
        <v>0</v>
      </c>
      <c r="J12" s="20"/>
      <c r="K12" s="21"/>
      <c r="L12" s="21"/>
      <c r="M12" s="21"/>
      <c r="N12" s="21"/>
      <c r="O12" s="21"/>
      <c r="P12" s="21"/>
    </row>
    <row r="13" spans="1:17" ht="21.75" customHeight="1" x14ac:dyDescent="0.4">
      <c r="A13" s="103" t="s">
        <v>85</v>
      </c>
      <c r="B13" s="104"/>
      <c r="C13" s="63">
        <v>14702</v>
      </c>
      <c r="D13" s="94" t="s">
        <v>82</v>
      </c>
      <c r="E13" s="63" t="s">
        <v>84</v>
      </c>
      <c r="F13" s="64">
        <v>39</v>
      </c>
      <c r="G13" s="65"/>
      <c r="H13" s="66">
        <f t="shared" ref="H13" si="1">F13*G13</f>
        <v>0</v>
      </c>
      <c r="J13" s="20"/>
      <c r="K13" s="21"/>
      <c r="L13" s="21"/>
      <c r="M13" s="21"/>
      <c r="N13" s="21"/>
      <c r="O13" s="21"/>
      <c r="P13" s="21"/>
    </row>
    <row r="14" spans="1:17" ht="21.75" customHeight="1" x14ac:dyDescent="0.4">
      <c r="A14" s="103" t="s">
        <v>78</v>
      </c>
      <c r="B14" s="104"/>
      <c r="C14" s="90">
        <v>90052</v>
      </c>
      <c r="D14" s="91" t="s">
        <v>31</v>
      </c>
      <c r="E14" s="90" t="s">
        <v>6</v>
      </c>
      <c r="F14" s="92">
        <v>42</v>
      </c>
      <c r="G14" s="93"/>
      <c r="H14" s="66">
        <f t="shared" si="0"/>
        <v>0</v>
      </c>
      <c r="J14" s="20"/>
      <c r="K14" s="21"/>
      <c r="L14" s="21"/>
      <c r="M14" s="21"/>
      <c r="N14" s="21"/>
      <c r="O14" s="21"/>
      <c r="P14" s="21"/>
    </row>
    <row r="15" spans="1:17" ht="21.75" customHeight="1" x14ac:dyDescent="0.4">
      <c r="A15" s="103" t="s">
        <v>59</v>
      </c>
      <c r="B15" s="104"/>
      <c r="C15" s="63">
        <v>14222</v>
      </c>
      <c r="D15" s="63" t="s">
        <v>60</v>
      </c>
      <c r="E15" s="63" t="s">
        <v>61</v>
      </c>
      <c r="F15" s="64">
        <v>64</v>
      </c>
      <c r="G15" s="65"/>
      <c r="H15" s="66">
        <f t="shared" ref="H15:H16" si="2">F15*G15</f>
        <v>0</v>
      </c>
      <c r="J15" s="20"/>
      <c r="K15" s="21"/>
      <c r="L15" s="21"/>
      <c r="M15" s="21"/>
      <c r="N15" s="21"/>
      <c r="O15" s="21"/>
      <c r="P15" s="21"/>
    </row>
    <row r="16" spans="1:17" ht="23" customHeight="1" x14ac:dyDescent="0.4">
      <c r="A16" s="103" t="s">
        <v>66</v>
      </c>
      <c r="B16" s="104"/>
      <c r="C16" s="63">
        <v>92862</v>
      </c>
      <c r="D16" s="63" t="s">
        <v>12</v>
      </c>
      <c r="E16" s="63" t="s">
        <v>13</v>
      </c>
      <c r="F16" s="64">
        <v>57</v>
      </c>
      <c r="G16" s="65"/>
      <c r="H16" s="66">
        <f t="shared" si="2"/>
        <v>0</v>
      </c>
      <c r="J16" s="14"/>
      <c r="K16" s="15"/>
      <c r="L16" s="15"/>
      <c r="M16" s="15"/>
      <c r="N16" s="16"/>
      <c r="O16" s="22"/>
      <c r="P16" s="18"/>
    </row>
    <row r="17" spans="1:16" ht="21.75" customHeight="1" x14ac:dyDescent="0.4">
      <c r="A17" s="105" t="s">
        <v>32</v>
      </c>
      <c r="B17" s="106"/>
      <c r="C17" s="61"/>
      <c r="D17" s="61"/>
      <c r="E17" s="61"/>
      <c r="F17" s="62"/>
      <c r="G17" s="44"/>
      <c r="H17" s="45"/>
      <c r="J17" s="20"/>
      <c r="K17" s="21"/>
      <c r="L17" s="21"/>
      <c r="M17" s="21"/>
      <c r="N17" s="21"/>
      <c r="O17" s="21"/>
      <c r="P17" s="21"/>
    </row>
    <row r="18" spans="1:16" ht="21.75" customHeight="1" x14ac:dyDescent="0.4">
      <c r="A18" s="99" t="s">
        <v>42</v>
      </c>
      <c r="B18" s="100"/>
      <c r="C18" s="51">
        <v>46102</v>
      </c>
      <c r="D18" s="51" t="s">
        <v>49</v>
      </c>
      <c r="E18" s="51" t="s">
        <v>4</v>
      </c>
      <c r="F18" s="52">
        <v>66</v>
      </c>
      <c r="G18" s="53"/>
      <c r="H18" s="54">
        <f t="shared" ref="H18" si="3">F18*G18</f>
        <v>0</v>
      </c>
      <c r="J18" s="20"/>
      <c r="K18" s="21"/>
      <c r="L18" s="21"/>
      <c r="M18" s="21"/>
      <c r="N18" s="21"/>
      <c r="O18" s="21"/>
      <c r="P18" s="21"/>
    </row>
    <row r="19" spans="1:16" ht="23" customHeight="1" x14ac:dyDescent="0.4">
      <c r="A19" s="99" t="s">
        <v>17</v>
      </c>
      <c r="B19" s="100"/>
      <c r="C19" s="51">
        <v>14662</v>
      </c>
      <c r="D19" s="51" t="s">
        <v>14</v>
      </c>
      <c r="E19" s="51" t="s">
        <v>15</v>
      </c>
      <c r="F19" s="52">
        <v>92</v>
      </c>
      <c r="G19" s="53"/>
      <c r="H19" s="54">
        <f t="shared" ref="H19" si="4">F19*G19</f>
        <v>0</v>
      </c>
      <c r="J19" s="23"/>
      <c r="K19" s="15"/>
      <c r="L19" s="15"/>
      <c r="M19" s="15"/>
      <c r="N19" s="16"/>
      <c r="O19" s="22"/>
      <c r="P19" s="18"/>
    </row>
    <row r="20" spans="1:16" ht="23" customHeight="1" x14ac:dyDescent="0.4">
      <c r="A20" s="99" t="s">
        <v>22</v>
      </c>
      <c r="B20" s="100"/>
      <c r="C20" s="51">
        <v>14382</v>
      </c>
      <c r="D20" s="51" t="s">
        <v>46</v>
      </c>
      <c r="E20" s="51" t="s">
        <v>83</v>
      </c>
      <c r="F20" s="52">
        <v>129</v>
      </c>
      <c r="G20" s="53"/>
      <c r="H20" s="54">
        <f t="shared" ref="H20" si="5">F20*G20</f>
        <v>0</v>
      </c>
      <c r="J20" s="23"/>
      <c r="K20" s="33"/>
      <c r="L20" s="33"/>
      <c r="M20" s="33"/>
      <c r="N20" s="34"/>
      <c r="O20" s="36"/>
      <c r="P20" s="35"/>
    </row>
    <row r="21" spans="1:16" ht="23" customHeight="1" x14ac:dyDescent="0.4">
      <c r="A21" s="99" t="s">
        <v>19</v>
      </c>
      <c r="B21" s="100"/>
      <c r="C21" s="51">
        <v>14962</v>
      </c>
      <c r="D21" s="51" t="s">
        <v>8</v>
      </c>
      <c r="E21" s="51" t="s">
        <v>3</v>
      </c>
      <c r="F21" s="52">
        <v>81</v>
      </c>
      <c r="G21" s="53"/>
      <c r="H21" s="54">
        <f t="shared" ref="H21:H22" si="6">F21*G21</f>
        <v>0</v>
      </c>
      <c r="J21" s="14"/>
      <c r="K21" s="15"/>
      <c r="L21" s="15"/>
      <c r="M21" s="15"/>
      <c r="N21" s="16"/>
      <c r="O21" s="22"/>
      <c r="P21" s="18"/>
    </row>
    <row r="22" spans="1:16" ht="23" customHeight="1" x14ac:dyDescent="0.4">
      <c r="A22" s="99" t="s">
        <v>39</v>
      </c>
      <c r="B22" s="100"/>
      <c r="C22" s="55">
        <v>46132</v>
      </c>
      <c r="D22" s="56" t="s">
        <v>40</v>
      </c>
      <c r="E22" s="55" t="s">
        <v>45</v>
      </c>
      <c r="F22" s="57">
        <v>51</v>
      </c>
      <c r="G22" s="58"/>
      <c r="H22" s="54">
        <f t="shared" si="6"/>
        <v>0</v>
      </c>
      <c r="J22" s="32"/>
      <c r="K22" s="33"/>
      <c r="L22" s="33"/>
      <c r="M22" s="33"/>
      <c r="N22" s="34"/>
      <c r="O22" s="36"/>
      <c r="P22" s="35"/>
    </row>
    <row r="23" spans="1:16" ht="23" customHeight="1" x14ac:dyDescent="0.4">
      <c r="A23" s="99" t="s">
        <v>0</v>
      </c>
      <c r="B23" s="100"/>
      <c r="C23" s="51">
        <v>92572</v>
      </c>
      <c r="D23" s="51" t="s">
        <v>57</v>
      </c>
      <c r="E23" s="51" t="s">
        <v>58</v>
      </c>
      <c r="F23" s="52">
        <v>96</v>
      </c>
      <c r="G23" s="53"/>
      <c r="H23" s="54">
        <f t="shared" ref="H23" si="7">F23*G23</f>
        <v>0</v>
      </c>
      <c r="J23" s="23"/>
      <c r="K23" s="33"/>
      <c r="L23" s="33"/>
      <c r="M23" s="33"/>
      <c r="N23" s="34"/>
      <c r="O23" s="36"/>
      <c r="P23" s="35"/>
    </row>
    <row r="24" spans="1:16" ht="23" customHeight="1" x14ac:dyDescent="0.4">
      <c r="A24" s="115" t="s">
        <v>67</v>
      </c>
      <c r="B24" s="116"/>
      <c r="C24" s="81">
        <v>40002</v>
      </c>
      <c r="D24" s="81" t="s">
        <v>28</v>
      </c>
      <c r="E24" s="81" t="s">
        <v>2</v>
      </c>
      <c r="F24" s="82">
        <v>48</v>
      </c>
      <c r="G24" s="83"/>
      <c r="H24" s="84">
        <f>F24*G24</f>
        <v>0</v>
      </c>
      <c r="J24" s="23"/>
      <c r="K24" s="33"/>
      <c r="L24" s="33"/>
      <c r="M24" s="33"/>
      <c r="N24" s="34"/>
      <c r="O24" s="36"/>
      <c r="P24" s="35"/>
    </row>
    <row r="25" spans="1:16" ht="23" customHeight="1" x14ac:dyDescent="0.4">
      <c r="A25" s="115" t="s">
        <v>43</v>
      </c>
      <c r="B25" s="116"/>
      <c r="C25" s="81">
        <v>46342</v>
      </c>
      <c r="D25" s="89" t="s">
        <v>44</v>
      </c>
      <c r="E25" s="81" t="s">
        <v>80</v>
      </c>
      <c r="F25" s="60">
        <v>52</v>
      </c>
      <c r="G25" s="83"/>
      <c r="H25" s="84">
        <f>F25*G25</f>
        <v>0</v>
      </c>
      <c r="J25" s="23"/>
      <c r="K25" s="33"/>
      <c r="L25" s="33"/>
      <c r="M25" s="33"/>
      <c r="N25" s="34"/>
      <c r="O25" s="36"/>
      <c r="P25" s="35"/>
    </row>
    <row r="26" spans="1:16" ht="23" customHeight="1" x14ac:dyDescent="0.4">
      <c r="A26" s="99" t="s">
        <v>47</v>
      </c>
      <c r="B26" s="100"/>
      <c r="C26" s="51">
        <v>64222</v>
      </c>
      <c r="D26" s="59" t="s">
        <v>79</v>
      </c>
      <c r="E26" s="51" t="s">
        <v>48</v>
      </c>
      <c r="F26" s="60">
        <v>37</v>
      </c>
      <c r="G26" s="53"/>
      <c r="H26" s="54">
        <f t="shared" ref="H26" si="8">F26*G26</f>
        <v>0</v>
      </c>
      <c r="J26" s="23"/>
      <c r="K26" s="33"/>
      <c r="L26" s="33"/>
      <c r="M26" s="33"/>
      <c r="N26" s="34"/>
      <c r="O26" s="36"/>
      <c r="P26" s="35"/>
    </row>
    <row r="27" spans="1:16" ht="23" customHeight="1" x14ac:dyDescent="0.4">
      <c r="A27" s="113" t="s">
        <v>33</v>
      </c>
      <c r="B27" s="114"/>
      <c r="C27" s="19"/>
      <c r="D27" s="19"/>
      <c r="E27" s="19"/>
      <c r="F27" s="19"/>
      <c r="G27" s="19"/>
      <c r="H27" s="19"/>
      <c r="J27" s="23"/>
      <c r="K27" s="33"/>
      <c r="L27" s="33"/>
      <c r="M27" s="33"/>
      <c r="N27" s="34"/>
      <c r="O27" s="36"/>
      <c r="P27" s="35"/>
    </row>
    <row r="28" spans="1:16" ht="21" customHeight="1" x14ac:dyDescent="0.4">
      <c r="A28" s="107" t="s">
        <v>50</v>
      </c>
      <c r="B28" s="108"/>
      <c r="C28" s="85">
        <v>92872</v>
      </c>
      <c r="D28" s="85" t="s">
        <v>1</v>
      </c>
      <c r="E28" s="85" t="s">
        <v>51</v>
      </c>
      <c r="F28" s="86">
        <v>52</v>
      </c>
      <c r="G28" s="87"/>
      <c r="H28" s="88">
        <f t="shared" ref="H28:H29" si="9">F28*G28</f>
        <v>0</v>
      </c>
      <c r="J28" s="20"/>
      <c r="K28" s="21"/>
      <c r="L28" s="21"/>
      <c r="M28" s="21"/>
      <c r="N28" s="21"/>
      <c r="O28" s="21"/>
      <c r="P28" s="21"/>
    </row>
    <row r="29" spans="1:16" ht="21" customHeight="1" x14ac:dyDescent="0.4">
      <c r="A29" s="107" t="s">
        <v>69</v>
      </c>
      <c r="B29" s="108"/>
      <c r="C29" s="85">
        <v>77162</v>
      </c>
      <c r="D29" s="85" t="s">
        <v>7</v>
      </c>
      <c r="E29" s="85" t="s">
        <v>4</v>
      </c>
      <c r="F29" s="86">
        <v>78</v>
      </c>
      <c r="G29" s="87"/>
      <c r="H29" s="88">
        <f t="shared" si="9"/>
        <v>0</v>
      </c>
      <c r="J29" s="20"/>
      <c r="K29" s="21"/>
      <c r="L29" s="21"/>
      <c r="M29" s="21"/>
      <c r="N29" s="21"/>
      <c r="O29" s="21"/>
      <c r="P29" s="21"/>
    </row>
    <row r="30" spans="1:16" ht="21" customHeight="1" x14ac:dyDescent="0.4">
      <c r="A30" s="107" t="s">
        <v>70</v>
      </c>
      <c r="B30" s="108"/>
      <c r="C30" s="85">
        <v>71025</v>
      </c>
      <c r="D30" s="85" t="s">
        <v>1</v>
      </c>
      <c r="E30" s="85" t="s">
        <v>4</v>
      </c>
      <c r="F30" s="86">
        <v>58</v>
      </c>
      <c r="G30" s="87"/>
      <c r="H30" s="88">
        <f>F30*G30</f>
        <v>0</v>
      </c>
      <c r="J30" s="20"/>
      <c r="K30" s="21"/>
      <c r="L30" s="21"/>
      <c r="M30" s="21"/>
      <c r="N30" s="21"/>
      <c r="O30" s="21"/>
      <c r="P30" s="21"/>
    </row>
    <row r="31" spans="1:16" ht="21" customHeight="1" x14ac:dyDescent="0.4">
      <c r="A31" s="107" t="s">
        <v>62</v>
      </c>
      <c r="B31" s="108"/>
      <c r="C31" s="85">
        <v>65632</v>
      </c>
      <c r="D31" s="85" t="s">
        <v>73</v>
      </c>
      <c r="E31" s="85" t="s">
        <v>63</v>
      </c>
      <c r="F31" s="86">
        <v>24</v>
      </c>
      <c r="G31" s="87"/>
      <c r="H31" s="88">
        <f t="shared" ref="H31" si="10">F31*G31</f>
        <v>0</v>
      </c>
      <c r="J31" s="20"/>
      <c r="K31" s="21"/>
      <c r="L31" s="21"/>
      <c r="M31" s="21"/>
      <c r="N31" s="21"/>
      <c r="O31" s="21"/>
      <c r="P31" s="21"/>
    </row>
    <row r="32" spans="1:16" ht="21" customHeight="1" x14ac:dyDescent="0.4">
      <c r="A32" s="111" t="s">
        <v>34</v>
      </c>
      <c r="B32" s="112"/>
      <c r="C32" s="19"/>
      <c r="D32" s="19"/>
      <c r="E32" s="19"/>
      <c r="F32" s="19"/>
      <c r="G32" s="19"/>
      <c r="H32" s="19"/>
      <c r="J32" s="20"/>
      <c r="K32" s="21"/>
      <c r="L32" s="21"/>
      <c r="M32" s="21"/>
      <c r="N32" s="21"/>
      <c r="O32" s="21"/>
      <c r="P32" s="21"/>
    </row>
    <row r="33" spans="1:16" ht="23" customHeight="1" x14ac:dyDescent="0.4">
      <c r="A33" s="109" t="s">
        <v>71</v>
      </c>
      <c r="B33" s="110"/>
      <c r="C33" s="49">
        <v>88602</v>
      </c>
      <c r="D33" s="49" t="s">
        <v>55</v>
      </c>
      <c r="E33" s="49" t="s">
        <v>56</v>
      </c>
      <c r="F33" s="50">
        <v>55</v>
      </c>
      <c r="G33" s="46"/>
      <c r="H33" s="47">
        <f t="shared" ref="H33" si="11">F33*G33</f>
        <v>0</v>
      </c>
      <c r="J33" s="20"/>
      <c r="K33" s="21"/>
      <c r="L33" s="21"/>
      <c r="M33" s="21"/>
      <c r="N33" s="21"/>
      <c r="O33" s="21"/>
      <c r="P33" s="21"/>
    </row>
    <row r="34" spans="1:16" ht="23" customHeight="1" x14ac:dyDescent="0.4">
      <c r="A34" s="109" t="s">
        <v>81</v>
      </c>
      <c r="B34" s="110"/>
      <c r="C34" s="49">
        <v>88661</v>
      </c>
      <c r="D34" s="49" t="s">
        <v>9</v>
      </c>
      <c r="E34" s="49" t="s">
        <v>5</v>
      </c>
      <c r="F34" s="50">
        <v>93</v>
      </c>
      <c r="G34" s="46"/>
      <c r="H34" s="47">
        <f t="shared" ref="H34" si="12">F34*G34</f>
        <v>0</v>
      </c>
      <c r="I34" s="31"/>
      <c r="J34" s="32"/>
      <c r="K34" s="33"/>
      <c r="L34" s="33"/>
      <c r="M34" s="33"/>
      <c r="N34" s="34"/>
      <c r="O34" s="36"/>
      <c r="P34" s="35"/>
    </row>
    <row r="35" spans="1:16" ht="23" customHeight="1" x14ac:dyDescent="0.4">
      <c r="A35" s="109" t="s">
        <v>21</v>
      </c>
      <c r="B35" s="110"/>
      <c r="C35" s="49">
        <v>81272</v>
      </c>
      <c r="D35" s="49" t="s">
        <v>65</v>
      </c>
      <c r="E35" s="49" t="s">
        <v>20</v>
      </c>
      <c r="F35" s="50">
        <v>30</v>
      </c>
      <c r="G35" s="46"/>
      <c r="H35" s="48">
        <f t="shared" ref="H35" si="13">F35*G35</f>
        <v>0</v>
      </c>
      <c r="I35" s="30"/>
      <c r="J35" s="14"/>
      <c r="K35" s="15"/>
      <c r="L35" s="15"/>
      <c r="M35" s="15"/>
      <c r="N35" s="16"/>
      <c r="O35" s="22"/>
      <c r="P35" s="18"/>
    </row>
    <row r="36" spans="1:16" ht="21" customHeight="1" x14ac:dyDescent="0.4">
      <c r="A36" s="120" t="s">
        <v>35</v>
      </c>
      <c r="B36" s="121"/>
      <c r="C36" s="19"/>
      <c r="D36" s="19"/>
      <c r="E36" s="19"/>
      <c r="F36" s="19"/>
      <c r="G36" s="19"/>
      <c r="H36" s="19"/>
      <c r="J36" s="14"/>
      <c r="K36" s="15"/>
      <c r="L36" s="15"/>
      <c r="M36" s="15"/>
      <c r="N36" s="16"/>
      <c r="O36" s="22"/>
      <c r="P36" s="18"/>
    </row>
    <row r="37" spans="1:16" ht="21.75" customHeight="1" x14ac:dyDescent="0.4">
      <c r="A37" s="122" t="s">
        <v>52</v>
      </c>
      <c r="B37" s="123"/>
      <c r="C37" s="73">
        <v>96012</v>
      </c>
      <c r="D37" s="73" t="s">
        <v>53</v>
      </c>
      <c r="E37" s="73" t="s">
        <v>54</v>
      </c>
      <c r="F37" s="74">
        <v>52</v>
      </c>
      <c r="G37" s="75"/>
      <c r="H37" s="76">
        <f t="shared" ref="H37" si="14">F37*G37</f>
        <v>0</v>
      </c>
      <c r="J37" s="20"/>
      <c r="K37" s="21"/>
      <c r="L37" s="21"/>
      <c r="M37" s="21"/>
      <c r="N37" s="21"/>
      <c r="O37" s="21"/>
      <c r="P37" s="21"/>
    </row>
    <row r="38" spans="1:16" ht="23" customHeight="1" x14ac:dyDescent="0.4">
      <c r="A38" s="122" t="s">
        <v>38</v>
      </c>
      <c r="B38" s="123"/>
      <c r="C38" s="77">
        <v>61962</v>
      </c>
      <c r="D38" s="78" t="s">
        <v>36</v>
      </c>
      <c r="E38" s="77" t="s">
        <v>37</v>
      </c>
      <c r="F38" s="79">
        <v>66</v>
      </c>
      <c r="G38" s="80"/>
      <c r="H38" s="76">
        <f t="shared" ref="H38" si="15">F38*G38</f>
        <v>0</v>
      </c>
      <c r="J38" s="14"/>
      <c r="K38" s="15"/>
      <c r="L38" s="15"/>
      <c r="M38" s="15"/>
      <c r="N38" s="16"/>
      <c r="O38" s="22"/>
      <c r="P38" s="18"/>
    </row>
    <row r="39" spans="1:16" ht="23" customHeight="1" x14ac:dyDescent="0.4">
      <c r="A39" s="122" t="s">
        <v>30</v>
      </c>
      <c r="B39" s="123"/>
      <c r="C39" s="77">
        <v>60062</v>
      </c>
      <c r="D39" s="77" t="s">
        <v>23</v>
      </c>
      <c r="E39" s="77" t="s">
        <v>48</v>
      </c>
      <c r="F39" s="79">
        <v>48</v>
      </c>
      <c r="G39" s="80"/>
      <c r="H39" s="76">
        <f t="shared" ref="H39" si="16">F39*G39</f>
        <v>0</v>
      </c>
      <c r="J39" s="32"/>
      <c r="K39" s="33"/>
      <c r="L39" s="33"/>
      <c r="M39" s="33"/>
      <c r="N39" s="34"/>
      <c r="O39" s="36"/>
      <c r="P39" s="35"/>
    </row>
    <row r="40" spans="1:16" ht="23" customHeight="1" x14ac:dyDescent="0.4">
      <c r="A40" s="122" t="s">
        <v>41</v>
      </c>
      <c r="B40" s="123"/>
      <c r="C40" s="77">
        <v>60022</v>
      </c>
      <c r="D40" s="78" t="s">
        <v>23</v>
      </c>
      <c r="E40" s="77" t="s">
        <v>48</v>
      </c>
      <c r="F40" s="79">
        <v>56</v>
      </c>
      <c r="G40" s="80"/>
      <c r="H40" s="76">
        <f t="shared" ref="H40" si="17">F40*G40</f>
        <v>0</v>
      </c>
      <c r="J40" s="14"/>
      <c r="K40" s="15"/>
      <c r="L40" s="15"/>
      <c r="M40" s="15"/>
      <c r="N40" s="16"/>
      <c r="O40" s="22"/>
      <c r="P40" s="18"/>
    </row>
    <row r="41" spans="1:16" ht="24" customHeight="1" x14ac:dyDescent="0.55000000000000004">
      <c r="A41" s="118" t="s">
        <v>76</v>
      </c>
      <c r="B41" s="119"/>
      <c r="C41" s="69"/>
      <c r="D41" s="69"/>
      <c r="E41" s="69"/>
      <c r="F41" s="70" t="s">
        <v>18</v>
      </c>
      <c r="G41" s="71">
        <f>SUM(G11:G40)</f>
        <v>0</v>
      </c>
      <c r="H41" s="72">
        <f>SUM(H11:H40)</f>
        <v>0</v>
      </c>
      <c r="J41" s="24"/>
      <c r="K41" s="25"/>
      <c r="L41" s="25"/>
      <c r="M41" s="25"/>
      <c r="N41" s="16"/>
      <c r="O41" s="26"/>
      <c r="P41" s="27"/>
    </row>
    <row r="42" spans="1:16" ht="21" customHeight="1" x14ac:dyDescent="0.4">
      <c r="B42" s="14"/>
      <c r="C42" s="15"/>
      <c r="D42" s="15"/>
      <c r="E42" s="15"/>
      <c r="F42" s="16"/>
      <c r="G42" s="17"/>
      <c r="H42" s="18"/>
      <c r="J42" s="24"/>
      <c r="K42" s="25"/>
      <c r="L42" s="25"/>
      <c r="M42" s="28"/>
      <c r="N42" s="16"/>
      <c r="O42" s="26"/>
      <c r="P42" s="27"/>
    </row>
    <row r="43" spans="1:16" ht="21" customHeight="1" x14ac:dyDescent="0.4">
      <c r="A43" s="117"/>
      <c r="B43" s="117"/>
      <c r="C43" s="37"/>
      <c r="D43" s="37"/>
      <c r="E43" s="15"/>
      <c r="F43" s="16"/>
      <c r="G43" s="17"/>
      <c r="H43" s="18"/>
      <c r="J43" s="14"/>
      <c r="K43" s="15"/>
      <c r="L43" s="15"/>
      <c r="M43" s="15"/>
      <c r="N43" s="16"/>
      <c r="O43" s="29"/>
      <c r="P43" s="27"/>
    </row>
    <row r="44" spans="1:16" ht="21" customHeight="1" x14ac:dyDescent="0.4">
      <c r="A44" s="117"/>
      <c r="B44" s="117"/>
      <c r="C44" s="37"/>
      <c r="D44" s="37"/>
      <c r="E44" s="15"/>
      <c r="F44" s="16"/>
      <c r="G44" s="17"/>
      <c r="H44" s="18"/>
    </row>
    <row r="45" spans="1:16" ht="22.5" customHeight="1" x14ac:dyDescent="0.4">
      <c r="A45" s="117"/>
      <c r="B45" s="117"/>
      <c r="C45" s="37"/>
      <c r="D45" s="38"/>
    </row>
    <row r="46" spans="1:16" ht="21" customHeight="1" x14ac:dyDescent="0.4">
      <c r="A46" s="117"/>
      <c r="B46" s="117"/>
      <c r="C46" s="37"/>
      <c r="D46" s="38"/>
    </row>
    <row r="47" spans="1:16" ht="21" customHeight="1" x14ac:dyDescent="0.4">
      <c r="A47" s="117"/>
      <c r="B47" s="117"/>
      <c r="C47" s="37"/>
      <c r="D47" s="38"/>
    </row>
    <row r="48" spans="1:16" ht="15" x14ac:dyDescent="0.4">
      <c r="B48" s="14"/>
      <c r="C48" s="15"/>
    </row>
    <row r="49" spans="2:3" ht="15" x14ac:dyDescent="0.4">
      <c r="B49" s="14"/>
      <c r="C49" s="15"/>
    </row>
    <row r="51" spans="2:3" x14ac:dyDescent="0.4">
      <c r="B51" s="10"/>
    </row>
    <row r="53" spans="2:3" x14ac:dyDescent="0.4">
      <c r="B53" s="5"/>
      <c r="C53" s="4"/>
    </row>
    <row r="54" spans="2:3" x14ac:dyDescent="0.4">
      <c r="B54" s="5"/>
      <c r="C54" s="4"/>
    </row>
  </sheetData>
  <mergeCells count="39">
    <mergeCell ref="A47:B47"/>
    <mergeCell ref="A41:B41"/>
    <mergeCell ref="A35:B35"/>
    <mergeCell ref="A36:B36"/>
    <mergeCell ref="A38:B38"/>
    <mergeCell ref="A40:B40"/>
    <mergeCell ref="A44:B44"/>
    <mergeCell ref="A39:B39"/>
    <mergeCell ref="A45:B45"/>
    <mergeCell ref="A46:B46"/>
    <mergeCell ref="A43:B43"/>
    <mergeCell ref="A37:B37"/>
    <mergeCell ref="A28:B28"/>
    <mergeCell ref="A22:B22"/>
    <mergeCell ref="A34:B34"/>
    <mergeCell ref="A26:B26"/>
    <mergeCell ref="A32:B32"/>
    <mergeCell ref="A27:B27"/>
    <mergeCell ref="A33:B33"/>
    <mergeCell ref="A30:B30"/>
    <mergeCell ref="A31:B31"/>
    <mergeCell ref="A24:B24"/>
    <mergeCell ref="A25:B25"/>
    <mergeCell ref="A23:B23"/>
    <mergeCell ref="A29:B29"/>
    <mergeCell ref="J8:Q8"/>
    <mergeCell ref="D2:H4"/>
    <mergeCell ref="A10:B10"/>
    <mergeCell ref="A19:B19"/>
    <mergeCell ref="A21:B21"/>
    <mergeCell ref="A11:B11"/>
    <mergeCell ref="A20:B20"/>
    <mergeCell ref="A12:B12"/>
    <mergeCell ref="A16:B16"/>
    <mergeCell ref="A15:B15"/>
    <mergeCell ref="A14:B14"/>
    <mergeCell ref="A17:B17"/>
    <mergeCell ref="A18:B18"/>
    <mergeCell ref="A13:B13"/>
  </mergeCells>
  <phoneticPr fontId="0" type="noConversion"/>
  <pageMargins left="0" right="0" top="0" bottom="0" header="0.5" footer="0.5"/>
  <pageSetup scale="85" orientation="portrait" verticalDpi="598" r:id="rId1"/>
  <headerFooter alignWithMargins="0"/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A854AF24-C36C-493A-B702-31CEC863AA7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Advanced Design &amp; Drafting (Miss)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sgolen</dc:creator>
  <cp:lastModifiedBy>Angela Montemarano</cp:lastModifiedBy>
  <cp:lastPrinted>2021-10-22T17:41:54Z</cp:lastPrinted>
  <dcterms:created xsi:type="dcterms:W3CDTF">2001-03-07T14:47:22Z</dcterms:created>
  <dcterms:modified xsi:type="dcterms:W3CDTF">2021-10-29T18:50:35Z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