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660" windowWidth="20730" windowHeight="11640" tabRatio="481" activeTab="0"/>
  </bookViews>
  <sheets>
    <sheet name="SCY Goal Sheet" sheetId="1" r:id="rId1"/>
    <sheet name="Sheet3" sheetId="2" r:id="rId2"/>
  </sheets>
  <definedNames>
    <definedName name="HTML1_1" hidden="1">"'[LIFE ORGANIZER]VEHICLE AND MILEAGE RECORDS'!$B$7:$I$29"</definedName>
    <definedName name="HTML1_10" hidden="1">""</definedName>
    <definedName name="HTML1_11" hidden="1">1</definedName>
    <definedName name="HTML1_12" hidden="1">"Cool Drive:Desktop Folder:Cool Work in progress:MyHTML"</definedName>
    <definedName name="HTML1_2" hidden="1">1</definedName>
    <definedName name="HTML1_3" hidden="1">"LIFE ORGANIZER"</definedName>
    <definedName name="HTML1_4" hidden="1">"VEHICLE AND MILEAGE RECORDS"</definedName>
    <definedName name="HTML1_5" hidden="1">""</definedName>
    <definedName name="HTML1_6" hidden="1">-4146</definedName>
    <definedName name="HTML1_7" hidden="1">-4146</definedName>
    <definedName name="HTML1_8" hidden="1">"7/8/1996"</definedName>
    <definedName name="HTML1_9" hidden="1">"Steve Friederang"</definedName>
    <definedName name="HTMLCount" hidden="1">1</definedName>
    <definedName name="Macro3">#REF!</definedName>
    <definedName name="Macro4">#REF!</definedName>
  </definedNames>
  <calcPr fullCalcOnLoad="1"/>
</workbook>
</file>

<file path=xl/sharedStrings.xml><?xml version="1.0" encoding="utf-8"?>
<sst xmlns="http://schemas.openxmlformats.org/spreadsheetml/2006/main" count="52" uniqueCount="52">
  <si>
    <t>Attendance</t>
  </si>
  <si>
    <t>Sept %</t>
  </si>
  <si>
    <t>Oct. %</t>
  </si>
  <si>
    <t>Nov. %</t>
  </si>
  <si>
    <t>Dec. %</t>
  </si>
  <si>
    <t>Jan. %</t>
  </si>
  <si>
    <t>Feb %</t>
  </si>
  <si>
    <t>Mar. %</t>
  </si>
  <si>
    <t>Apr. %</t>
  </si>
  <si>
    <t>May %</t>
  </si>
  <si>
    <t>Jul. %</t>
  </si>
  <si>
    <t>Jun. %</t>
  </si>
  <si>
    <t>Aug. %</t>
  </si>
  <si>
    <t>Average</t>
  </si>
  <si>
    <t>Best Time</t>
  </si>
  <si>
    <t>3 X 400 I.M.@7</t>
  </si>
  <si>
    <t>6 X 50 FLY @2</t>
  </si>
  <si>
    <t>6X 50 BK @ 2</t>
  </si>
  <si>
    <t>6 X 50 BR @ 2</t>
  </si>
  <si>
    <t>6 X 50 FREE @ 2</t>
  </si>
  <si>
    <t>MY GOAL CARD</t>
  </si>
  <si>
    <t>200  Free</t>
  </si>
  <si>
    <t>100  Free</t>
  </si>
  <si>
    <t>50  Free</t>
  </si>
  <si>
    <t>100  Back</t>
  </si>
  <si>
    <t>200  Back</t>
  </si>
  <si>
    <t>50 Breast</t>
  </si>
  <si>
    <t>100  Breast</t>
  </si>
  <si>
    <t>200  Breast</t>
  </si>
  <si>
    <t>50  Fly</t>
  </si>
  <si>
    <t>100  Fly</t>
  </si>
  <si>
    <t>200 Fly</t>
  </si>
  <si>
    <t>200  I.M.</t>
  </si>
  <si>
    <t>400  I.M.</t>
  </si>
  <si>
    <t>50  Back</t>
  </si>
  <si>
    <t>NAME:</t>
  </si>
  <si>
    <t>5 X 100 STROKE @ 3</t>
  </si>
  <si>
    <t>5 X 100 FREE @ 3</t>
  </si>
  <si>
    <t>40 x 25 @ :20 FLUTTER</t>
  </si>
  <si>
    <t>10 x 200I.M. 3/2:45/2:30</t>
  </si>
  <si>
    <t>300 FREE FLUTTER</t>
  </si>
  <si>
    <t>20 x 100 Aussie Analysis Ave</t>
  </si>
  <si>
    <t>Goal Splits (Avg. 50)</t>
  </si>
  <si>
    <t>500 Free</t>
  </si>
  <si>
    <r>
      <rPr>
        <b/>
        <sz val="18"/>
        <color indexed="62"/>
        <rFont val="Verdana"/>
        <family val="2"/>
      </rPr>
      <t>1000</t>
    </r>
    <r>
      <rPr>
        <b/>
        <sz val="12"/>
        <color indexed="62"/>
        <rFont val="Verdana"/>
        <family val="2"/>
      </rPr>
      <t xml:space="preserve"> </t>
    </r>
    <r>
      <rPr>
        <b/>
        <sz val="18"/>
        <color indexed="62"/>
        <rFont val="Verdana"/>
        <family val="2"/>
      </rPr>
      <t>Free</t>
    </r>
  </si>
  <si>
    <r>
      <rPr>
        <b/>
        <sz val="18"/>
        <color indexed="62"/>
        <rFont val="Verdana"/>
        <family val="2"/>
      </rPr>
      <t>1650</t>
    </r>
    <r>
      <rPr>
        <b/>
        <sz val="14"/>
        <color indexed="62"/>
        <rFont val="Verdana"/>
        <family val="2"/>
      </rPr>
      <t xml:space="preserve"> </t>
    </r>
    <r>
      <rPr>
        <b/>
        <sz val="18"/>
        <color indexed="62"/>
        <rFont val="Verdana"/>
        <family val="2"/>
      </rPr>
      <t>Free</t>
    </r>
  </si>
  <si>
    <t>T3000.</t>
  </si>
  <si>
    <t>BEAT THE CLOCK SWIM</t>
  </si>
  <si>
    <t>BEAT THE CLOCK KICK</t>
  </si>
  <si>
    <t>POWER RACK FREE WEIGHT</t>
  </si>
  <si>
    <t>POWER RACK STROKE WEIGHT</t>
  </si>
  <si>
    <r>
      <t xml:space="preserve">MY </t>
    </r>
    <r>
      <rPr>
        <b/>
        <sz val="18"/>
        <color indexed="62"/>
        <rFont val="Verdana"/>
        <family val="2"/>
      </rPr>
      <t>Goal Time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</si>
</sst>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:ss.00"/>
    <numFmt numFmtId="173" formatCode="[m]:ss.00"/>
    <numFmt numFmtId="174" formatCode="m:ss.00"/>
    <numFmt numFmtId="175" formatCode="m/d"/>
    <numFmt numFmtId="176" formatCode="0.0"/>
    <numFmt numFmtId="177" formatCode="[m]:ss"/>
    <numFmt numFmtId="178" formatCode="mmm\ dd\,\ yyyy"/>
    <numFmt numFmtId="179" formatCode="mmm\ dd\,\ yy"/>
    <numFmt numFmtId="180" formatCode="mmmm\ dd\,\ yy"/>
    <numFmt numFmtId="181" formatCode="mmm\ dd\,yyyy"/>
    <numFmt numFmtId="182" formatCode="mmm\ d\,yyyy"/>
    <numFmt numFmtId="183" formatCode="mmm\ d\,\ yyyy"/>
    <numFmt numFmtId="184" formatCode="mmm\ d"/>
    <numFmt numFmtId="185" formatCode="mmmm\ d\,\ yyyy"/>
    <numFmt numFmtId="186" formatCode="mm/dd/yy\ h:mm\ AM/PM"/>
    <numFmt numFmtId="187" formatCode="mmmm\,\ yyyy"/>
    <numFmt numFmtId="188" formatCode="\ 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mmmm\ d\,\ yyyy\,\ hh\ mm"/>
    <numFmt numFmtId="192" formatCode="ss.00"/>
    <numFmt numFmtId="193" formatCode="hh:mm:ss"/>
    <numFmt numFmtId="194" formatCode="&quot;$&quot;#,##0.00"/>
    <numFmt numFmtId="195" formatCode="m:ss.0"/>
    <numFmt numFmtId="196" formatCode="h:mm\.ss"/>
    <numFmt numFmtId="197" formatCode="\(h\):mm\.ss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h:mm:ss\ AM/PM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b/>
      <sz val="9"/>
      <name val="Verdana"/>
      <family val="2"/>
    </font>
    <font>
      <b/>
      <sz val="12"/>
      <color indexed="62"/>
      <name val="Verdana"/>
      <family val="2"/>
    </font>
    <font>
      <b/>
      <sz val="14"/>
      <color indexed="62"/>
      <name val="Verdana"/>
      <family val="2"/>
    </font>
    <font>
      <b/>
      <sz val="18"/>
      <color indexed="6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62"/>
      <name val="Marker Felt"/>
      <family val="0"/>
    </font>
    <font>
      <b/>
      <sz val="24"/>
      <color indexed="11"/>
      <name val="Marker Felt"/>
      <family val="0"/>
    </font>
    <font>
      <sz val="10"/>
      <color indexed="62"/>
      <name val="Verdana"/>
      <family val="2"/>
    </font>
    <font>
      <sz val="10"/>
      <color indexed="11"/>
      <name val="Verdana"/>
      <family val="2"/>
    </font>
    <font>
      <b/>
      <sz val="18"/>
      <color indexed="11"/>
      <name val="Verdana"/>
      <family val="2"/>
    </font>
    <font>
      <b/>
      <i/>
      <sz val="18"/>
      <color indexed="62"/>
      <name val="Verdana"/>
      <family val="2"/>
    </font>
    <font>
      <b/>
      <sz val="14"/>
      <color indexed="11"/>
      <name val="Verdana"/>
      <family val="2"/>
    </font>
    <font>
      <sz val="18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4"/>
      <color theme="3"/>
      <name val="Marker Felt"/>
      <family val="0"/>
    </font>
    <font>
      <b/>
      <sz val="12"/>
      <color theme="3"/>
      <name val="Verdana"/>
      <family val="2"/>
    </font>
    <font>
      <b/>
      <sz val="18"/>
      <color theme="3"/>
      <name val="Verdana"/>
      <family val="2"/>
    </font>
    <font>
      <b/>
      <sz val="24"/>
      <color rgb="FF00FF00"/>
      <name val="Marker Felt"/>
      <family val="0"/>
    </font>
    <font>
      <sz val="10"/>
      <color theme="3"/>
      <name val="Verdana"/>
      <family val="2"/>
    </font>
    <font>
      <sz val="10"/>
      <color rgb="FF00FF00"/>
      <name val="Verdana"/>
      <family val="2"/>
    </font>
    <font>
      <b/>
      <sz val="18"/>
      <color rgb="FF00FF00"/>
      <name val="Verdana"/>
      <family val="2"/>
    </font>
    <font>
      <b/>
      <i/>
      <sz val="18"/>
      <color theme="3"/>
      <name val="Verdana"/>
      <family val="2"/>
    </font>
    <font>
      <b/>
      <sz val="14"/>
      <color rgb="FF00FF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174" fontId="0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 horizontal="center" vertical="center"/>
    </xf>
    <xf numFmtId="17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54" fillId="34" borderId="0" xfId="0" applyFont="1" applyFill="1" applyAlignment="1">
      <alignment horizontal="center" vertical="center" wrapText="1"/>
    </xf>
    <xf numFmtId="0" fontId="55" fillId="34" borderId="12" xfId="0" applyFont="1" applyFill="1" applyBorder="1" applyAlignment="1">
      <alignment horizontal="center" textRotation="180" wrapText="1"/>
    </xf>
    <xf numFmtId="0" fontId="55" fillId="34" borderId="13" xfId="0" applyFont="1" applyFill="1" applyBorder="1" applyAlignment="1">
      <alignment horizontal="center" textRotation="180" wrapText="1"/>
    </xf>
    <xf numFmtId="0" fontId="56" fillId="34" borderId="13" xfId="0" applyFont="1" applyFill="1" applyBorder="1" applyAlignment="1">
      <alignment horizontal="center" textRotation="180" wrapText="1"/>
    </xf>
    <xf numFmtId="0" fontId="57" fillId="35" borderId="0" xfId="0" applyFont="1" applyFill="1" applyAlignment="1">
      <alignment horizontal="center" vertical="center" wrapText="1"/>
    </xf>
    <xf numFmtId="174" fontId="58" fillId="34" borderId="11" xfId="0" applyNumberFormat="1" applyFont="1" applyFill="1" applyBorder="1" applyAlignment="1">
      <alignment horizontal="center" vertical="center"/>
    </xf>
    <xf numFmtId="174" fontId="59" fillId="35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4" fontId="0" fillId="34" borderId="11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0" fillId="35" borderId="10" xfId="0" applyFont="1" applyFill="1" applyBorder="1" applyAlignment="1">
      <alignment horizontal="right" vertical="center"/>
    </xf>
    <xf numFmtId="174" fontId="59" fillId="35" borderId="15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right" vertical="center"/>
    </xf>
    <xf numFmtId="174" fontId="59" fillId="35" borderId="11" xfId="0" applyNumberFormat="1" applyFont="1" applyFill="1" applyBorder="1" applyAlignment="1">
      <alignment horizontal="center"/>
    </xf>
    <xf numFmtId="0" fontId="62" fillId="35" borderId="10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10086975" cy="2752725"/>
    <xdr:sp>
      <xdr:nvSpPr>
        <xdr:cNvPr id="1" name="Text Box 3"/>
        <xdr:cNvSpPr txBox="1">
          <a:spLocks noChangeArrowheads="1"/>
        </xdr:cNvSpPr>
      </xdr:nvSpPr>
      <xdr:spPr>
        <a:xfrm>
          <a:off x="4419600" y="3352800"/>
          <a:ext cx="10086975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Swimmer Info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Age:  Birthdate     e-Mail for videos: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"I Love Racing" (1 TO 10) _____     Favorite Meet: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AVG. WEEKLY PRACTICE HOURS LAST SEASON                    GPA: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AVG. WEEKLY PRACTICE HOURS THIS SEASON                     SAT/ACT: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CAREER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SWIM GOAL: EVENT:                TIME:                     WHEN:  This season/ HS/ College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PageLayoutView="0" workbookViewId="0" topLeftCell="A1">
      <selection activeCell="D4" sqref="D4"/>
    </sheetView>
  </sheetViews>
  <sheetFormatPr defaultColWidth="10.625" defaultRowHeight="12.75"/>
  <cols>
    <col min="1" max="1" width="30.00390625" style="3" customWidth="1"/>
    <col min="2" max="3" width="10.00390625" style="3" bestFit="1" customWidth="1"/>
    <col min="4" max="4" width="8.00390625" style="3" customWidth="1"/>
    <col min="5" max="5" width="8.625" style="3" bestFit="1" customWidth="1"/>
    <col min="6" max="6" width="9.50390625" style="3" customWidth="1"/>
    <col min="7" max="7" width="8.375" style="3" customWidth="1"/>
    <col min="8" max="10" width="10.375" style="3" bestFit="1" customWidth="1"/>
    <col min="11" max="11" width="9.00390625" style="3" customWidth="1"/>
    <col min="12" max="13" width="9.625" style="3" bestFit="1" customWidth="1"/>
    <col min="14" max="14" width="10.375" style="3" customWidth="1"/>
    <col min="15" max="16" width="9.375" style="3" bestFit="1" customWidth="1"/>
    <col min="17" max="17" width="8.50390625" style="3" bestFit="1" customWidth="1"/>
    <col min="18" max="18" width="9.00390625" style="3" bestFit="1" customWidth="1"/>
    <col min="19" max="16384" width="10.625" style="3" customWidth="1"/>
  </cols>
  <sheetData>
    <row r="1" ht="46.5" customHeight="1">
      <c r="A1" s="19" t="s">
        <v>35</v>
      </c>
    </row>
    <row r="2" spans="1:19" s="2" customFormat="1" ht="150" customHeight="1" thickBot="1">
      <c r="A2" s="15" t="s">
        <v>20</v>
      </c>
      <c r="B2" s="16" t="s">
        <v>45</v>
      </c>
      <c r="C2" s="17" t="s">
        <v>44</v>
      </c>
      <c r="D2" s="18" t="s">
        <v>43</v>
      </c>
      <c r="E2" s="18" t="s">
        <v>21</v>
      </c>
      <c r="F2" s="18" t="s">
        <v>22</v>
      </c>
      <c r="G2" s="18" t="s">
        <v>23</v>
      </c>
      <c r="H2" s="18" t="s">
        <v>34</v>
      </c>
      <c r="I2" s="18" t="s">
        <v>24</v>
      </c>
      <c r="J2" s="18" t="s">
        <v>25</v>
      </c>
      <c r="K2" s="18" t="s">
        <v>26</v>
      </c>
      <c r="L2" s="18" t="s">
        <v>27</v>
      </c>
      <c r="M2" s="18" t="s">
        <v>28</v>
      </c>
      <c r="N2" s="18" t="s">
        <v>29</v>
      </c>
      <c r="O2" s="18" t="s">
        <v>30</v>
      </c>
      <c r="P2" s="18" t="s">
        <v>31</v>
      </c>
      <c r="Q2" s="18" t="s">
        <v>32</v>
      </c>
      <c r="R2" s="18" t="s">
        <v>33</v>
      </c>
      <c r="S2" s="1"/>
    </row>
    <row r="3" spans="1:18" s="6" customFormat="1" ht="23.25" thickBot="1">
      <c r="A3" s="25" t="s">
        <v>14</v>
      </c>
      <c r="B3" s="2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7" customFormat="1" ht="23.25" thickBot="1">
      <c r="A4" s="27" t="s">
        <v>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6" customFormat="1" ht="21" customHeight="1" thickBot="1">
      <c r="A5" s="29" t="s">
        <v>42</v>
      </c>
      <c r="B5" s="28">
        <f>IF(AND(B4&lt;&gt;"",B4&lt;&gt;""),(B4)/33,"")</f>
      </c>
      <c r="C5" s="28">
        <f>IF(AND(C4&lt;&gt;"",C4&lt;&gt;""),(C4)/20,"")</f>
      </c>
      <c r="D5" s="28">
        <f>IF(AND(D4&lt;&gt;"",D4&lt;&gt;""),(D4)/10,"")</f>
      </c>
      <c r="E5" s="28">
        <f>IF(AND(E4&lt;&gt;"",E4&lt;&gt;""),(E4)/4,"")</f>
      </c>
      <c r="F5" s="28">
        <f>IF(AND(F4&lt;&gt;"",F4&lt;&gt;""),(F4)/2,"")</f>
      </c>
      <c r="G5" s="28">
        <f>IF(AND(G4&lt;&gt;"",G4&lt;&gt;""),(G4)/2,"")</f>
      </c>
      <c r="H5" s="28">
        <f>IF(AND(H4&lt;&gt;"",H4&lt;&gt;""),(H4)/2,"")</f>
      </c>
      <c r="I5" s="28">
        <f>IF(AND(I4&lt;&gt;"",I4&lt;&gt;""),(I4)/2,"")</f>
      </c>
      <c r="J5" s="28">
        <f>IF(AND(J4&lt;&gt;"",J4&lt;&gt;""),(J4)/4,"")</f>
      </c>
      <c r="K5" s="28">
        <f>IF(AND(K4&lt;&gt;"",K4&lt;&gt;""),(K4)/2,"")</f>
      </c>
      <c r="L5" s="28">
        <f>IF(AND(L4&lt;&gt;"",L4&lt;&gt;""),(L4)/2,"")</f>
      </c>
      <c r="M5" s="28">
        <f>IF(AND(M4&lt;&gt;"",M4&lt;&gt;""),(M4)/4,"")</f>
      </c>
      <c r="N5" s="28">
        <f>IF(AND(N4&lt;&gt;"",N4&lt;&gt;""),(N4)/2,"")</f>
      </c>
      <c r="O5" s="28">
        <f>IF(AND(O4&lt;&gt;"",O4&lt;&gt;""),(O4)/2,"")</f>
      </c>
      <c r="P5" s="28">
        <f>IF(AND(P4&lt;&gt;"",P4&lt;&gt;""),(P4)/4,"")</f>
      </c>
      <c r="Q5" s="28">
        <f>IF(AND(Q4&lt;&gt;"",Q4&lt;&gt;""),(Q4)/2,"")</f>
      </c>
      <c r="R5" s="28">
        <f>IF(AND(R4&lt;&gt;"",R4&lt;&gt;""),(R4)/4,"")</f>
      </c>
    </row>
    <row r="6" spans="1:18" s="8" customFormat="1" ht="13.5" thickBot="1">
      <c r="A6" s="22" t="s">
        <v>46</v>
      </c>
      <c r="B6" s="5"/>
      <c r="C6" s="9"/>
      <c r="D6" s="2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8" customFormat="1" ht="13.5" thickBot="1">
      <c r="A7" s="4" t="s">
        <v>15</v>
      </c>
      <c r="B7" s="5"/>
      <c r="C7" s="30" t="s">
        <v>0</v>
      </c>
      <c r="D7" s="3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0" customFormat="1" ht="13.5" thickBot="1">
      <c r="A8" s="22" t="s">
        <v>36</v>
      </c>
      <c r="B8" s="5"/>
      <c r="C8" s="3" t="s">
        <v>1</v>
      </c>
      <c r="D8" s="2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11" customFormat="1" ht="13.5" thickBot="1">
      <c r="A9" s="22" t="s">
        <v>37</v>
      </c>
      <c r="B9" s="5"/>
      <c r="C9" s="3" t="s">
        <v>2</v>
      </c>
      <c r="D9" s="2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1" customFormat="1" ht="13.5" thickBot="1">
      <c r="A10" s="22" t="s">
        <v>38</v>
      </c>
      <c r="B10" s="5"/>
      <c r="C10" s="3" t="s">
        <v>3</v>
      </c>
      <c r="D10" s="2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1" customFormat="1" ht="13.5" thickBot="1">
      <c r="A11" s="22" t="s">
        <v>39</v>
      </c>
      <c r="B11" s="5"/>
      <c r="C11" s="3" t="s">
        <v>4</v>
      </c>
      <c r="D11" s="2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1" customFormat="1" ht="13.5" thickBot="1">
      <c r="A12" s="22" t="s">
        <v>40</v>
      </c>
      <c r="B12" s="5"/>
      <c r="C12" s="3" t="s">
        <v>5</v>
      </c>
      <c r="D12" s="2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1" customFormat="1" ht="13.5" thickBot="1">
      <c r="A13" s="4" t="s">
        <v>16</v>
      </c>
      <c r="B13" s="5"/>
      <c r="C13" s="3" t="s">
        <v>6</v>
      </c>
      <c r="D13" s="2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1" customFormat="1" ht="13.5" thickBot="1">
      <c r="A14" s="4" t="s">
        <v>17</v>
      </c>
      <c r="B14" s="5"/>
      <c r="C14" s="3" t="s">
        <v>7</v>
      </c>
      <c r="D14" s="2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2" customFormat="1" ht="13.5" thickBot="1">
      <c r="A15" s="4" t="s">
        <v>18</v>
      </c>
      <c r="B15" s="5"/>
      <c r="C15" s="3" t="s">
        <v>8</v>
      </c>
      <c r="D15" s="2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2" customFormat="1" ht="13.5" thickBot="1">
      <c r="A16" s="4" t="s">
        <v>19</v>
      </c>
      <c r="B16" s="5"/>
      <c r="C16" s="3" t="s">
        <v>9</v>
      </c>
      <c r="D16" s="2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2" customFormat="1" ht="13.5" thickBot="1">
      <c r="A17" s="22" t="s">
        <v>41</v>
      </c>
      <c r="B17" s="5"/>
      <c r="C17" s="3" t="s">
        <v>11</v>
      </c>
      <c r="D17" s="2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3" customFormat="1" ht="13.5" thickBot="1">
      <c r="A18" s="22" t="s">
        <v>47</v>
      </c>
      <c r="B18" s="5"/>
      <c r="C18" s="3" t="s">
        <v>10</v>
      </c>
      <c r="D18" s="2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" customFormat="1" ht="13.5" thickBot="1">
      <c r="A19" s="22" t="s">
        <v>48</v>
      </c>
      <c r="B19" s="5"/>
      <c r="C19" s="3" t="s">
        <v>12</v>
      </c>
      <c r="D19" s="2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3" customFormat="1" ht="13.5" thickBot="1">
      <c r="A20" s="22" t="s">
        <v>49</v>
      </c>
      <c r="B20" s="5"/>
      <c r="C20" s="3" t="s">
        <v>13</v>
      </c>
      <c r="D20" s="3" t="e">
        <f>AVERAGE(D8:D19)</f>
        <v>#DIV/0!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3" customFormat="1" ht="13.5" thickBot="1">
      <c r="A21" s="22" t="s">
        <v>50</v>
      </c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3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3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3" customFormat="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3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3" customFormat="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4" customFormat="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14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14" customFormat="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13" customFormat="1" ht="88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6" customFormat="1" ht="9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6" customFormat="1" ht="9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sheetProtection/>
  <mergeCells count="1">
    <mergeCell ref="C7:D7"/>
  </mergeCells>
  <printOptions gridLines="1" horizontalCentered="1" verticalCentered="1"/>
  <pageMargins left="0" right="0" top="0.5" bottom="0" header="0" footer="0"/>
  <pageSetup fitToHeight="1" fitToWidth="1" orientation="landscape" scale="47" r:id="rId2"/>
  <headerFooter alignWithMargins="0">
    <oddHeader>&amp;L© Steve Friederang 2005&amp;C&amp;R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TROPICAL PENGUIN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FRIEDERANG</dc:creator>
  <cp:keywords/>
  <dc:description/>
  <cp:lastModifiedBy>makos</cp:lastModifiedBy>
  <cp:lastPrinted>2019-04-22T16:29:16Z</cp:lastPrinted>
  <dcterms:created xsi:type="dcterms:W3CDTF">2004-09-07T23:03:19Z</dcterms:created>
  <dcterms:modified xsi:type="dcterms:W3CDTF">2020-10-19T00:31:12Z</dcterms:modified>
  <cp:category/>
  <cp:version/>
  <cp:contentType/>
  <cp:contentStatus/>
</cp:coreProperties>
</file>