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xh025\Documents\HKC\Swimming\Swimming-MSI\2017\Forms\"/>
    </mc:Choice>
  </mc:AlternateContent>
  <bookViews>
    <workbookView xWindow="0" yWindow="0" windowWidth="28800" windowHeight="14220"/>
  </bookViews>
  <sheets>
    <sheet name="Champs P 1" sheetId="1" r:id="rId1"/>
    <sheet name="Champs  P-L PAGE 2" sheetId="2" r:id="rId2"/>
  </sheets>
  <definedNames>
    <definedName name="_xlnm.Print_Area" localSheetId="1">'Champs  P-L PAGE 2'!$A$5:$H$53</definedName>
    <definedName name="_xlnm.Print_Area" localSheetId="0">'Champs P 1'!$A$5:$P$58</definedName>
  </definedNames>
  <calcPr calcId="152511"/>
</workbook>
</file>

<file path=xl/calcChain.xml><?xml version="1.0" encoding="utf-8"?>
<calcChain xmlns="http://schemas.openxmlformats.org/spreadsheetml/2006/main">
  <c r="G38" i="1" l="1"/>
  <c r="P38" i="1" s="1"/>
  <c r="G40" i="1"/>
  <c r="P40" i="1" s="1"/>
  <c r="D28" i="2" l="1"/>
  <c r="H28" i="2" s="1"/>
  <c r="C12" i="2" l="1"/>
  <c r="C13" i="2"/>
  <c r="G42" i="1" l="1"/>
  <c r="P42" i="1" s="1"/>
  <c r="H20" i="2" s="1"/>
  <c r="P49" i="1" l="1"/>
  <c r="P50" i="1" s="1"/>
  <c r="G13" i="2" l="1"/>
  <c r="C11" i="2"/>
  <c r="C14" i="2"/>
  <c r="H20" i="1"/>
  <c r="G36" i="1" l="1"/>
  <c r="P36" i="1" s="1"/>
  <c r="P23" i="1" s="1"/>
  <c r="P44" i="1" l="1"/>
  <c r="H47" i="2"/>
  <c r="P20" i="1" l="1"/>
  <c r="P27" i="1" s="1"/>
  <c r="H33" i="2" l="1"/>
  <c r="H50" i="2" s="1"/>
</calcChain>
</file>

<file path=xl/sharedStrings.xml><?xml version="1.0" encoding="utf-8"?>
<sst xmlns="http://schemas.openxmlformats.org/spreadsheetml/2006/main" count="140" uniqueCount="106">
  <si>
    <t>Minnesota Swimming, Inc.</t>
  </si>
  <si>
    <t>Meet Host</t>
  </si>
  <si>
    <t>Meet Date</t>
  </si>
  <si>
    <t>Sanction #</t>
  </si>
  <si>
    <t>Report Date</t>
  </si>
  <si>
    <t>x</t>
  </si>
  <si>
    <t>=</t>
  </si>
  <si>
    <t xml:space="preserve">Checks should be made payable and sent to:   </t>
  </si>
  <si>
    <t xml:space="preserve">Minnesota Swimming, Inc. </t>
  </si>
  <si>
    <t>Officer Signature</t>
  </si>
  <si>
    <t>Title</t>
  </si>
  <si>
    <t>Statement</t>
  </si>
  <si>
    <t>Name of Meet</t>
  </si>
  <si>
    <t>Meet Type</t>
  </si>
  <si>
    <t>Total # of Swimmers Entered</t>
  </si>
  <si>
    <t>MSI Entry Fees:</t>
  </si>
  <si>
    <t>Total # Swimmers:</t>
  </si>
  <si>
    <t>(individual)</t>
  </si>
  <si>
    <t>+</t>
  </si>
  <si>
    <t xml:space="preserve"> </t>
  </si>
  <si>
    <t>(relay)</t>
  </si>
  <si>
    <t>(# swimmers)</t>
  </si>
  <si>
    <t>OR</t>
  </si>
  <si>
    <t>PER SPLASH Charge:</t>
  </si>
  <si>
    <t>Splash Fee</t>
  </si>
  <si>
    <t>(Select from drop down list)</t>
  </si>
  <si>
    <t>The USA Swimming Code states that "any income derived from sanctioned events MUST be used for further promotion of amateur sports, for an approved charity, or the general welfare of the promoting organization as a whole." Please state briefly the intended use of any net profit and provide the signature of a sponsoring officer to attest to this report.</t>
  </si>
  <si>
    <t xml:space="preserve">Financial Profit/Loss Statement </t>
  </si>
  <si>
    <r>
      <t xml:space="preserve">The Host Club hereby submits the following report for the above meet (USA Swimming Rules and Regulations 202.2.10 requires this for all meets. </t>
    </r>
    <r>
      <rPr>
        <b/>
        <sz val="10"/>
        <color rgb="FFFF0000"/>
        <rFont val="Verdana"/>
        <family val="2"/>
      </rPr>
      <t>You will forfeit your sanction deposit if this is not returned.</t>
    </r>
  </si>
  <si>
    <t>Concessions—Food</t>
  </si>
  <si>
    <t>Concessions—Other (souvenirs, raffles, etc.)</t>
  </si>
  <si>
    <t>Promotion and publicity</t>
  </si>
  <si>
    <t>Equipment rental</t>
  </si>
  <si>
    <t>Total Sponsor Expenses</t>
  </si>
  <si>
    <t>GENERAL INFORMATION</t>
  </si>
  <si>
    <t>TOTALS FEES DUE TO MSI for ALL MEETS</t>
  </si>
  <si>
    <t>i.</t>
  </si>
  <si>
    <t>ii.</t>
  </si>
  <si>
    <r>
      <t xml:space="preserve">CLUB FEE Revenue  </t>
    </r>
    <r>
      <rPr>
        <sz val="10"/>
        <color theme="1"/>
        <rFont val="Verdana"/>
        <family val="2"/>
      </rPr>
      <t>(Based on meet fees charged and formula used; do NOT include MSI Entry Fees.)</t>
    </r>
  </si>
  <si>
    <t>Total # Splashes:</t>
  </si>
  <si>
    <r>
      <rPr>
        <b/>
        <sz val="10"/>
        <color rgb="FFFF0000"/>
        <rFont val="Verdana"/>
        <family val="2"/>
      </rPr>
      <t xml:space="preserve"> WORKSHEET:</t>
    </r>
    <r>
      <rPr>
        <b/>
        <sz val="10"/>
        <color theme="1"/>
        <rFont val="Verdana"/>
        <family val="2"/>
      </rPr>
      <t xml:space="preserve">  </t>
    </r>
    <r>
      <rPr>
        <b/>
        <sz val="9"/>
        <color theme="3" tint="-0.249977111117893"/>
        <rFont val="Verdana"/>
        <family val="2"/>
      </rPr>
      <t>PER SPLASH CHARGED MEETS</t>
    </r>
  </si>
  <si>
    <t>2A</t>
  </si>
  <si>
    <t>1001 Highway # 7 Suite 250, Hopkins, MN 55305</t>
  </si>
  <si>
    <t>SPONSOR REVENUES</t>
  </si>
  <si>
    <t>SPONSOR EXPENSES</t>
  </si>
  <si>
    <r>
      <rPr>
        <b/>
        <sz val="10"/>
        <color theme="1"/>
        <rFont val="Verdana"/>
        <family val="2"/>
      </rPr>
      <t xml:space="preserve">Printing </t>
    </r>
    <r>
      <rPr>
        <sz val="10"/>
        <color theme="1"/>
        <rFont val="Verdana"/>
        <family val="2"/>
      </rPr>
      <t>(programs, meet info, etc.)</t>
    </r>
  </si>
  <si>
    <r>
      <rPr>
        <b/>
        <sz val="10"/>
        <color theme="1"/>
        <rFont val="Verdana"/>
        <family val="2"/>
      </rPr>
      <t>Concessions—Other</t>
    </r>
    <r>
      <rPr>
        <sz val="10"/>
        <color theme="1"/>
        <rFont val="Verdana"/>
        <family val="2"/>
      </rPr>
      <t xml:space="preserve"> (souvenirs, raffles, etc.)</t>
    </r>
  </si>
  <si>
    <r>
      <rPr>
        <b/>
        <sz val="10"/>
        <color theme="1"/>
        <rFont val="Verdana"/>
        <family val="2"/>
      </rPr>
      <t>Facilities</t>
    </r>
    <r>
      <rPr>
        <sz val="10"/>
        <color theme="1"/>
        <rFont val="Verdana"/>
        <family val="2"/>
      </rPr>
      <t xml:space="preserve"> (rent, custodian, etc.)</t>
    </r>
  </si>
  <si>
    <r>
      <rPr>
        <b/>
        <sz val="10"/>
        <color theme="1"/>
        <rFont val="Verdana"/>
        <family val="2"/>
      </rPr>
      <t xml:space="preserve">Awards  </t>
    </r>
    <r>
      <rPr>
        <sz val="10"/>
        <color theme="1"/>
        <rFont val="Verdana"/>
        <family val="2"/>
      </rPr>
      <t>(actual costs)</t>
    </r>
  </si>
  <si>
    <r>
      <rPr>
        <b/>
        <sz val="10"/>
        <color theme="1"/>
        <rFont val="Verdana"/>
        <family val="2"/>
      </rPr>
      <t xml:space="preserve">Office supplies </t>
    </r>
    <r>
      <rPr>
        <sz val="10"/>
        <color theme="1"/>
        <rFont val="Verdana"/>
        <family val="2"/>
      </rPr>
      <t>(stationery, postage, disks/flash drives, etc.)</t>
    </r>
  </si>
  <si>
    <r>
      <rPr>
        <b/>
        <sz val="10"/>
        <color theme="1"/>
        <rFont val="Verdana"/>
        <family val="2"/>
      </rPr>
      <t>Insurance</t>
    </r>
    <r>
      <rPr>
        <sz val="10"/>
        <color theme="1"/>
        <rFont val="Verdana"/>
        <family val="2"/>
      </rPr>
      <t xml:space="preserve"> (extra non-USA Swimming)</t>
    </r>
  </si>
  <si>
    <r>
      <rPr>
        <b/>
        <sz val="10"/>
        <color theme="1"/>
        <rFont val="Verdana"/>
        <family val="2"/>
      </rPr>
      <t>Miscellaneous</t>
    </r>
    <r>
      <rPr>
        <sz val="10"/>
        <color theme="1"/>
        <rFont val="Verdana"/>
        <family val="2"/>
      </rPr>
      <t xml:space="preserve"> (____________________________________________)</t>
    </r>
  </si>
  <si>
    <r>
      <t>Miscellaneous</t>
    </r>
    <r>
      <rPr>
        <sz val="10"/>
        <color theme="1"/>
        <rFont val="Verdana"/>
        <family val="2"/>
      </rPr>
      <t xml:space="preserve"> (______________________________________)</t>
    </r>
  </si>
  <si>
    <t>SPONSOR  NET  PROFIT / LOSS</t>
  </si>
  <si>
    <t xml:space="preserve">MAIL this report to:   </t>
  </si>
  <si>
    <t>Minnesota Swimming, Inc.   
1001 Highway # 7 Suite 250 
Hopkins, MN 55305</t>
  </si>
  <si>
    <t>This report is due 15 days after the meet in electronic OR hard copy.</t>
  </si>
  <si>
    <t>This report is due 45 days after the meet in electronic OR hard copy.</t>
  </si>
  <si>
    <t>CLUB SPLASH FEE REVENUE</t>
  </si>
  <si>
    <t xml:space="preserve">Note:  To make this easier and more accurate,  the "blanks" that are highlighted will populate from other cells that you have filled out on either page 1 or page 2 of this workbook.  The workbook has already formatted calculations; however, please check before submitting to make sure all figures have caculated properly.  Thank you. </t>
  </si>
  <si>
    <t xml:space="preserve">Note:  To make this easier and more accurate, the "blanks" that are highlighted will populate from other cells that you have filled out on either page 1 or page 2 of this workbook.  The workbook has already formatted calculations; however, please check before submitting to make sure all figures have caculated properly.  Thank you. </t>
  </si>
  <si>
    <t xml:space="preserve">INSTRUCTIONS:  </t>
  </si>
  <si>
    <t xml:space="preserve">1. Fill in all blanks in Section 1. </t>
  </si>
  <si>
    <t>Sign, and submit to MSI</t>
  </si>
  <si>
    <t>MSI Entry Fee + Club Meet Fee + Equipment Rental - Official Reimbursement - On-deck registration surcharge</t>
  </si>
  <si>
    <t>(Total # registrations taken on deck)</t>
  </si>
  <si>
    <t>(#  Host club registrations )</t>
  </si>
  <si>
    <t xml:space="preserve">Fill in Total # registrations taken on deck and # of those </t>
  </si>
  <si>
    <t xml:space="preserve">that were host club members.  </t>
  </si>
  <si>
    <t>On-Deck Registration Fees (row 44 or row 68):</t>
  </si>
  <si>
    <t>(Full amount must be written in check to MSI; deck registration fee is subtracted and serves as your MSI reimbursement. Host club's on-deck registration fees are not reimbursed.)</t>
  </si>
  <si>
    <t>Program Fee (assumes program on Meet Mobile/posted)</t>
  </si>
  <si>
    <t>Time Trial Fees</t>
  </si>
  <si>
    <t>Open Lane Swim Fees</t>
  </si>
  <si>
    <t>Program sales (if paper programs are sold)</t>
  </si>
  <si>
    <t xml:space="preserve">Facility Fee: </t>
  </si>
  <si>
    <t>(Fee amount / swimmer)</t>
  </si>
  <si>
    <t>(Per swimmer fee; will be 
automatically multiplied by 4)</t>
  </si>
  <si>
    <r>
      <rPr>
        <b/>
        <sz val="11"/>
        <color rgb="FFFF0000"/>
        <rFont val="Verdana"/>
        <family val="2"/>
      </rPr>
      <t>CHAMPIONSHIP MEET</t>
    </r>
    <r>
      <rPr>
        <b/>
        <sz val="11"/>
        <color theme="1"/>
        <rFont val="Verdana"/>
        <family val="2"/>
      </rPr>
      <t xml:space="preserve"> Sanction Financial Report</t>
    </r>
    <r>
      <rPr>
        <b/>
        <sz val="12"/>
        <color theme="1"/>
        <rFont val="Verdana"/>
        <family val="2"/>
      </rPr>
      <t xml:space="preserve">  </t>
    </r>
    <r>
      <rPr>
        <b/>
        <sz val="8"/>
        <color rgb="FFFF0000"/>
        <rFont val="Verdana"/>
        <family val="2"/>
      </rPr>
      <t>(Page 1)</t>
    </r>
  </si>
  <si>
    <r>
      <rPr>
        <b/>
        <sz val="11"/>
        <color rgb="FFFF0000"/>
        <rFont val="Verdana"/>
        <family val="2"/>
      </rPr>
      <t>CHAMPIONSHIP MEET</t>
    </r>
    <r>
      <rPr>
        <b/>
        <sz val="11"/>
        <color theme="1"/>
        <rFont val="Verdana"/>
        <family val="2"/>
      </rPr>
      <t xml:space="preserve"> Sanction Financial Report  </t>
    </r>
    <r>
      <rPr>
        <b/>
        <sz val="11"/>
        <color rgb="FFFF0000"/>
        <rFont val="Verdana"/>
        <family val="2"/>
      </rPr>
      <t>(Page 2)</t>
    </r>
  </si>
  <si>
    <t xml:space="preserve">Relay Event Fee: </t>
  </si>
  <si>
    <t xml:space="preserve">Individual Event Fee: </t>
  </si>
  <si>
    <t>MSI</t>
  </si>
  <si>
    <t>CLUB</t>
  </si>
  <si>
    <r>
      <rPr>
        <b/>
        <sz val="12"/>
        <color rgb="FFFF0000"/>
        <rFont val="Verdana"/>
        <family val="2"/>
      </rPr>
      <t xml:space="preserve">   2A. PAY TO MSI:   Total w</t>
    </r>
    <r>
      <rPr>
        <b/>
        <sz val="10"/>
        <color rgb="FFFF0000"/>
        <rFont val="Verdana"/>
        <family val="2"/>
      </rPr>
      <t>ith</t>
    </r>
    <r>
      <rPr>
        <b/>
        <sz val="12"/>
        <color rgb="FFFF0000"/>
        <rFont val="Verdana"/>
        <family val="2"/>
      </rPr>
      <t xml:space="preserve"> SPLASH FEE</t>
    </r>
    <r>
      <rPr>
        <b/>
        <sz val="12"/>
        <color theme="3" tint="-0.249977111117893"/>
        <rFont val="Verdana"/>
        <family val="2"/>
      </rPr>
      <t xml:space="preserve"> </t>
    </r>
    <r>
      <rPr>
        <b/>
        <sz val="8"/>
        <color theme="3" tint="-0.249977111117893"/>
        <rFont val="Verdana"/>
        <family val="2"/>
      </rPr>
      <t xml:space="preserve"> </t>
    </r>
  </si>
  <si>
    <t>MSI Portion of  Event Fees:</t>
  </si>
  <si>
    <t>$1.25 / event  (See 2A)</t>
  </si>
  <si>
    <t>(From Cell P36 + P40)</t>
  </si>
  <si>
    <t>(# relay splashes from Cell M15)</t>
  </si>
  <si>
    <t>(# ind. Splashes from Cell J15</t>
  </si>
  <si>
    <t>Please fill in worksheet 2A  to caculate the following:</t>
  </si>
  <si>
    <r>
      <t xml:space="preserve">Total Equipment Rental  Fees 
</t>
    </r>
    <r>
      <rPr>
        <sz val="8"/>
        <color theme="2" tint="-0.749992370372631"/>
        <rFont val="Verdana"/>
        <family val="2"/>
      </rPr>
      <t xml:space="preserve">(If MSI equipment was used. The equipment rental form is sent to MSI after equipment is returned ; total should be taken off of the Equipment Rental Agreement.) </t>
    </r>
  </si>
  <si>
    <t>OTHER EXPENSES and CREDITS</t>
  </si>
  <si>
    <r>
      <rPr>
        <b/>
        <sz val="12"/>
        <color theme="2" tint="-0.749992370372631"/>
        <rFont val="Calibri"/>
        <family val="2"/>
      </rPr>
      <t>—</t>
    </r>
  </si>
  <si>
    <r>
      <t>On-Deck Registration Surcharge</t>
    </r>
    <r>
      <rPr>
        <b/>
        <sz val="12"/>
        <color theme="2" tint="-0.749992370372631"/>
        <rFont val="Calibri"/>
        <family val="2"/>
        <scheme val="minor"/>
      </rPr>
      <t xml:space="preserve"> </t>
    </r>
  </si>
  <si>
    <t>(From Cell F15)</t>
  </si>
  <si>
    <t xml:space="preserve">Net Fee Revenue: Club's portion </t>
  </si>
  <si>
    <t>TOTAL SPONSOR REVENUE</t>
  </si>
  <si>
    <t>Net Fee Revenue</t>
  </si>
  <si>
    <r>
      <rPr>
        <b/>
        <sz val="10"/>
        <color theme="1"/>
        <rFont val="Verdana"/>
        <family val="2"/>
      </rPr>
      <t>Sanction fee</t>
    </r>
    <r>
      <rPr>
        <sz val="10"/>
        <color theme="1"/>
        <rFont val="Verdana"/>
        <family val="2"/>
      </rPr>
      <t xml:space="preserve"> (net amount after returned deposit = $100.00 - $80.00)</t>
    </r>
  </si>
  <si>
    <t xml:space="preserve"> (# swimmers from Cell F15 )            </t>
  </si>
  <si>
    <t>Minnesota Achievement Championship Meet</t>
  </si>
  <si>
    <t>Minnesota Regional Championship Meet</t>
  </si>
  <si>
    <t>Minnesota State Championship Meet</t>
  </si>
  <si>
    <t xml:space="preserve"> In Section 2A.ii fill in Equipment rental fee (if rented), and on-deck registrations: # all registrations and then # of host club registrations. </t>
  </si>
  <si>
    <t>v.2017-08.15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</si>
</sst>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82" x14ac:knownFonts="1">
    <font>
      <sz val="11"/>
      <color theme="1"/>
      <name val="Calibri"/>
      <family val="2"/>
      <scheme val="minor"/>
    </font>
    <font>
      <b/>
      <sz val="11"/>
      <color theme="1"/>
      <name val="Verdana"/>
      <family val="2"/>
    </font>
    <font>
      <b/>
      <sz val="12"/>
      <color theme="1"/>
      <name val="Verdana"/>
      <family val="2"/>
    </font>
    <font>
      <b/>
      <sz val="8"/>
      <color theme="1"/>
      <name val="Verdana"/>
      <family val="2"/>
    </font>
    <font>
      <sz val="10"/>
      <color theme="1"/>
      <name val="Verdana"/>
      <family val="2"/>
    </font>
    <font>
      <sz val="9"/>
      <color theme="1"/>
      <name val="Verdana"/>
      <family val="2"/>
    </font>
    <font>
      <b/>
      <sz val="10"/>
      <color theme="1"/>
      <name val="Verdana"/>
      <family val="2"/>
    </font>
    <font>
      <sz val="8"/>
      <color theme="1"/>
      <name val="Calibri"/>
      <family val="2"/>
      <scheme val="minor"/>
    </font>
    <font>
      <sz val="7.5"/>
      <color theme="1"/>
      <name val="Verdana"/>
      <family val="2"/>
    </font>
    <font>
      <b/>
      <sz val="14"/>
      <color theme="1"/>
      <name val="Verdana"/>
      <family val="2"/>
    </font>
    <font>
      <b/>
      <i/>
      <sz val="10"/>
      <color theme="1"/>
      <name val="Verdana"/>
      <family val="2"/>
    </font>
    <font>
      <sz val="8"/>
      <color theme="1"/>
      <name val="Verdana"/>
      <family val="2"/>
    </font>
    <font>
      <b/>
      <sz val="7.5"/>
      <color theme="1"/>
      <name val="Verdana"/>
      <family val="2"/>
    </font>
    <font>
      <b/>
      <sz val="10"/>
      <color theme="4" tint="-0.249977111117893"/>
      <name val="Verdana"/>
      <family val="2"/>
    </font>
    <font>
      <b/>
      <sz val="12"/>
      <color theme="4" tint="-0.249977111117893"/>
      <name val="Verdana"/>
      <family val="2"/>
    </font>
    <font>
      <b/>
      <sz val="14"/>
      <color theme="4" tint="-0.249977111117893"/>
      <name val="Verdana"/>
      <family val="2"/>
    </font>
    <font>
      <b/>
      <i/>
      <sz val="10"/>
      <color theme="4" tint="-0.249977111117893"/>
      <name val="Verdana"/>
      <family val="2"/>
    </font>
    <font>
      <sz val="8"/>
      <color theme="4" tint="-0.249977111117893"/>
      <name val="Verdana"/>
      <family val="2"/>
    </font>
    <font>
      <b/>
      <sz val="8"/>
      <color theme="4" tint="-0.249977111117893"/>
      <name val="Verdana"/>
      <family val="2"/>
    </font>
    <font>
      <sz val="10"/>
      <color theme="4" tint="-0.249977111117893"/>
      <name val="Verdana"/>
      <family val="2"/>
    </font>
    <font>
      <sz val="7.5"/>
      <color theme="4" tint="-0.249977111117893"/>
      <name val="Verdana"/>
      <family val="2"/>
    </font>
    <font>
      <b/>
      <sz val="10"/>
      <color rgb="FFFF0000"/>
      <name val="Verdana"/>
      <family val="2"/>
    </font>
    <font>
      <sz val="11"/>
      <color theme="1"/>
      <name val="Verdana"/>
      <family val="2"/>
    </font>
    <font>
      <sz val="11"/>
      <color rgb="FFFF0000"/>
      <name val="Calibri"/>
      <family val="2"/>
      <scheme val="minor"/>
    </font>
    <font>
      <b/>
      <sz val="10"/>
      <color theme="3" tint="-0.249977111117893"/>
      <name val="Verdana"/>
      <family val="2"/>
    </font>
    <font>
      <b/>
      <sz val="12"/>
      <color theme="3" tint="-0.249977111117893"/>
      <name val="Verdana"/>
      <family val="2"/>
    </font>
    <font>
      <b/>
      <sz val="14"/>
      <color theme="3" tint="-0.249977111117893"/>
      <name val="Verdana"/>
      <family val="2"/>
    </font>
    <font>
      <b/>
      <sz val="16"/>
      <color theme="1"/>
      <name val="Verdana"/>
      <family val="2"/>
    </font>
    <font>
      <sz val="12"/>
      <color theme="1"/>
      <name val="Verdana"/>
      <family val="2"/>
    </font>
    <font>
      <b/>
      <i/>
      <sz val="12"/>
      <color theme="1"/>
      <name val="Verdana"/>
      <family val="2"/>
    </font>
    <font>
      <b/>
      <i/>
      <sz val="8"/>
      <color theme="1"/>
      <name val="Verdana"/>
      <family val="2"/>
    </font>
    <font>
      <b/>
      <sz val="8"/>
      <color rgb="FFFF0000"/>
      <name val="Verdana"/>
      <family val="2"/>
    </font>
    <font>
      <b/>
      <sz val="8"/>
      <color theme="3" tint="-0.249977111117893"/>
      <name val="Verdana"/>
      <family val="2"/>
    </font>
    <font>
      <b/>
      <sz val="12"/>
      <color rgb="FFFF0000"/>
      <name val="Verdana"/>
      <family val="2"/>
    </font>
    <font>
      <b/>
      <sz val="11"/>
      <color rgb="FFFF0000"/>
      <name val="Verdana"/>
      <family val="2"/>
    </font>
    <font>
      <sz val="7"/>
      <color theme="1"/>
      <name val="Verdana"/>
      <family val="2"/>
    </font>
    <font>
      <b/>
      <sz val="10"/>
      <color theme="8" tint="-0.499984740745262"/>
      <name val="Verdana"/>
      <family val="2"/>
    </font>
    <font>
      <sz val="11"/>
      <color theme="8" tint="-0.499984740745262"/>
      <name val="Verdana"/>
      <family val="2"/>
    </font>
    <font>
      <b/>
      <sz val="11"/>
      <color theme="8" tint="-0.499984740745262"/>
      <name val="Verdana"/>
      <family val="2"/>
    </font>
    <font>
      <sz val="10"/>
      <color theme="8" tint="-0.499984740745262"/>
      <name val="Verdana"/>
      <family val="2"/>
    </font>
    <font>
      <b/>
      <sz val="12"/>
      <color theme="8" tint="-0.499984740745262"/>
      <name val="Verdana"/>
      <family val="2"/>
    </font>
    <font>
      <b/>
      <sz val="14"/>
      <color theme="8" tint="-0.499984740745262"/>
      <name val="Verdana"/>
      <family val="2"/>
    </font>
    <font>
      <sz val="7"/>
      <color theme="8" tint="-0.499984740745262"/>
      <name val="Verdana"/>
      <family val="2"/>
    </font>
    <font>
      <sz val="7.5"/>
      <color theme="8" tint="-0.499984740745262"/>
      <name val="Verdana"/>
      <family val="2"/>
    </font>
    <font>
      <sz val="10"/>
      <name val="Verdana"/>
      <family val="2"/>
    </font>
    <font>
      <b/>
      <sz val="9"/>
      <color theme="3" tint="-0.249977111117893"/>
      <name val="Verdana"/>
      <family val="2"/>
    </font>
    <font>
      <sz val="9"/>
      <name val="Verdana"/>
      <family val="2"/>
    </font>
    <font>
      <i/>
      <sz val="7"/>
      <color theme="1"/>
      <name val="Verdana"/>
      <family val="2"/>
    </font>
    <font>
      <sz val="7"/>
      <color theme="1"/>
      <name val="Calibri"/>
      <family val="2"/>
      <scheme val="minor"/>
    </font>
    <font>
      <i/>
      <sz val="10"/>
      <color theme="1"/>
      <name val="Verdana"/>
      <family val="2"/>
    </font>
    <font>
      <b/>
      <sz val="9"/>
      <color theme="1" tint="4.9989318521683403E-2"/>
      <name val="Verdana"/>
      <family val="2"/>
    </font>
    <font>
      <b/>
      <sz val="10"/>
      <color theme="1" tint="4.9989318521683403E-2"/>
      <name val="Verdana"/>
      <family val="2"/>
    </font>
    <font>
      <b/>
      <sz val="11"/>
      <color theme="1" tint="4.9989318521683403E-2"/>
      <name val="Verdana"/>
      <family val="2"/>
    </font>
    <font>
      <sz val="11"/>
      <color rgb="FFFF0000"/>
      <name val="Verdana"/>
      <family val="2"/>
    </font>
    <font>
      <sz val="10"/>
      <color rgb="FFFF0000"/>
      <name val="Verdana"/>
      <family val="2"/>
    </font>
    <font>
      <sz val="7.5"/>
      <color rgb="FFFF0000"/>
      <name val="Verdana"/>
      <family val="2"/>
    </font>
    <font>
      <b/>
      <sz val="10"/>
      <name val="Verdana"/>
      <family val="2"/>
    </font>
    <font>
      <b/>
      <sz val="9"/>
      <color theme="1"/>
      <name val="Verdana"/>
      <family val="2"/>
    </font>
    <font>
      <b/>
      <sz val="11"/>
      <color rgb="FF215967"/>
      <name val="Verdana"/>
      <family val="2"/>
    </font>
    <font>
      <b/>
      <sz val="11"/>
      <color rgb="FFC00000"/>
      <name val="Verdana"/>
      <family val="2"/>
    </font>
    <font>
      <sz val="11"/>
      <color rgb="FFC00000"/>
      <name val="Verdana"/>
      <family val="2"/>
    </font>
    <font>
      <sz val="10"/>
      <color rgb="FFC00000"/>
      <name val="Verdana"/>
      <family val="2"/>
    </font>
    <font>
      <b/>
      <sz val="12"/>
      <color rgb="FFC00000"/>
      <name val="Verdana"/>
      <family val="2"/>
    </font>
    <font>
      <b/>
      <sz val="8"/>
      <name val="Verdana"/>
      <family val="2"/>
    </font>
    <font>
      <b/>
      <sz val="10"/>
      <color rgb="FFC00000"/>
      <name val="Verdana"/>
      <family val="2"/>
    </font>
    <font>
      <b/>
      <sz val="9"/>
      <name val="Verdana"/>
      <family val="2"/>
    </font>
    <font>
      <b/>
      <sz val="10"/>
      <color theme="2" tint="-0.749992370372631"/>
      <name val="Verdana"/>
      <family val="2"/>
    </font>
    <font>
      <sz val="11"/>
      <color theme="2" tint="-0.749992370372631"/>
      <name val="Verdana"/>
      <family val="2"/>
    </font>
    <font>
      <b/>
      <sz val="12"/>
      <color theme="2" tint="-0.749992370372631"/>
      <name val="Verdana"/>
      <family val="2"/>
    </font>
    <font>
      <b/>
      <sz val="11"/>
      <color theme="2" tint="-0.749992370372631"/>
      <name val="Verdana"/>
      <family val="2"/>
    </font>
    <font>
      <b/>
      <sz val="14"/>
      <color rgb="FFFF0000"/>
      <name val="Verdana"/>
      <family val="2"/>
    </font>
    <font>
      <sz val="7"/>
      <color rgb="FFFF0000"/>
      <name val="Verdana"/>
      <family val="2"/>
    </font>
    <font>
      <sz val="8"/>
      <color theme="2" tint="-0.749992370372631"/>
      <name val="Verdana"/>
      <family val="2"/>
    </font>
    <font>
      <b/>
      <sz val="14"/>
      <color theme="2" tint="-0.749992370372631"/>
      <name val="Verdana"/>
      <family val="2"/>
    </font>
    <font>
      <sz val="10"/>
      <color theme="2" tint="-0.749992370372631"/>
      <name val="Verdana"/>
      <family val="2"/>
    </font>
    <font>
      <b/>
      <sz val="12"/>
      <color theme="5" tint="-0.249977111117893"/>
      <name val="Verdana"/>
      <family val="2"/>
    </font>
    <font>
      <sz val="7.5"/>
      <color theme="5" tint="-0.249977111117893"/>
      <name val="Verdana"/>
      <family val="2"/>
    </font>
    <font>
      <b/>
      <sz val="11"/>
      <color theme="2" tint="-0.749992370372631"/>
      <name val="Calibri"/>
      <family val="2"/>
      <scheme val="minor"/>
    </font>
    <font>
      <b/>
      <sz val="12"/>
      <color theme="2" tint="-0.749992370372631"/>
      <name val="Calibri"/>
      <family val="2"/>
      <scheme val="minor"/>
    </font>
    <font>
      <b/>
      <sz val="12"/>
      <color theme="2" tint="-0.749992370372631"/>
      <name val="Calibri"/>
      <family val="2"/>
    </font>
    <font>
      <sz val="7"/>
      <color theme="2" tint="-0.749992370372631"/>
      <name val="Verdana"/>
      <family val="2"/>
    </font>
    <font>
      <sz val="7.5"/>
      <color theme="2" tint="-0.749992370372631"/>
      <name val="Verdana"/>
      <family val="2"/>
    </font>
  </fonts>
  <fills count="12">
    <fill>
      <patternFill patternType="none"/>
    </fill>
    <fill>
      <patternFill patternType="gray125"/>
    </fill>
    <fill>
      <patternFill patternType="solid">
        <fgColor theme="0"/>
        <bgColor indexed="64"/>
      </patternFill>
    </fill>
    <fill>
      <patternFill patternType="solid">
        <fgColor rgb="FFFFFFEB"/>
        <bgColor indexed="64"/>
      </patternFill>
    </fill>
    <fill>
      <patternFill patternType="solid">
        <fgColor rgb="FFFFFF00"/>
        <bgColor indexed="64"/>
      </patternFill>
    </fill>
    <fill>
      <patternFill patternType="solid">
        <fgColor rgb="FFF0F5FA"/>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4F2F8"/>
        <bgColor indexed="64"/>
      </patternFill>
    </fill>
    <fill>
      <patternFill patternType="solid">
        <fgColor rgb="FFF7F5F9"/>
        <bgColor indexed="64"/>
      </patternFill>
    </fill>
    <fill>
      <patternFill patternType="solid">
        <fgColor theme="0"/>
        <bgColor theme="0"/>
      </patternFill>
    </fill>
  </fills>
  <borders count="3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84">
    <xf numFmtId="0" fontId="0" fillId="0" borderId="0" xfId="0"/>
    <xf numFmtId="0" fontId="0" fillId="2" borderId="0" xfId="0" applyFill="1"/>
    <xf numFmtId="0" fontId="4" fillId="2" borderId="0" xfId="0" applyFont="1" applyFill="1" applyAlignment="1">
      <alignment vertical="center"/>
    </xf>
    <xf numFmtId="0" fontId="4" fillId="2" borderId="0" xfId="0" applyFont="1" applyFill="1" applyAlignment="1">
      <alignment horizontal="left" vertical="center"/>
    </xf>
    <xf numFmtId="0" fontId="4" fillId="2" borderId="7" xfId="0" applyFont="1" applyFill="1" applyBorder="1" applyAlignment="1">
      <alignment wrapText="1"/>
    </xf>
    <xf numFmtId="0" fontId="5" fillId="2" borderId="0" xfId="0" applyFont="1" applyFill="1" applyBorder="1" applyAlignment="1">
      <alignment wrapText="1"/>
    </xf>
    <xf numFmtId="0" fontId="6" fillId="2" borderId="7" xfId="0" applyFont="1" applyFill="1" applyBorder="1" applyAlignment="1"/>
    <xf numFmtId="0" fontId="6" fillId="2" borderId="0" xfId="0" applyFont="1" applyFill="1" applyAlignment="1">
      <alignment horizontal="center" vertical="center"/>
    </xf>
    <xf numFmtId="0" fontId="4" fillId="2" borderId="0" xfId="0" applyFont="1" applyFill="1" applyAlignment="1">
      <alignment vertical="center" wrapText="1"/>
    </xf>
    <xf numFmtId="0" fontId="6" fillId="2" borderId="0" xfId="0" applyFont="1" applyFill="1" applyAlignment="1">
      <alignment horizontal="right" wrapText="1"/>
    </xf>
    <xf numFmtId="0" fontId="6" fillId="2" borderId="0" xfId="0" applyFont="1" applyFill="1" applyAlignment="1">
      <alignment horizontal="right" vertical="center" wrapText="1"/>
    </xf>
    <xf numFmtId="0" fontId="6" fillId="2" borderId="0" xfId="0" applyFont="1" applyFill="1" applyAlignment="1">
      <alignment horizontal="left" vertical="center" wrapText="1" indent="3"/>
    </xf>
    <xf numFmtId="0" fontId="4" fillId="2" borderId="0" xfId="0" applyFont="1" applyFill="1"/>
    <xf numFmtId="0" fontId="2" fillId="2" borderId="0" xfId="0" applyFont="1" applyFill="1" applyBorder="1" applyAlignment="1">
      <alignment horizontal="center" vertical="center" wrapText="1"/>
    </xf>
    <xf numFmtId="8" fontId="6" fillId="2" borderId="0" xfId="0" applyNumberFormat="1" applyFont="1" applyFill="1" applyBorder="1" applyAlignment="1">
      <alignment horizontal="right" wrapText="1"/>
    </xf>
    <xf numFmtId="8" fontId="4" fillId="2" borderId="0" xfId="0" applyNumberFormat="1" applyFont="1" applyFill="1" applyBorder="1" applyAlignment="1">
      <alignment horizontal="right" wrapText="1"/>
    </xf>
    <xf numFmtId="0" fontId="9" fillId="2" borderId="0" xfId="0" quotePrefix="1"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8" xfId="0" applyFont="1" applyFill="1" applyBorder="1" applyAlignment="1">
      <alignment horizontal="right" wrapText="1"/>
    </xf>
    <xf numFmtId="0" fontId="4" fillId="2" borderId="7" xfId="0" applyFont="1" applyFill="1" applyBorder="1" applyAlignment="1">
      <alignment vertical="center" wrapText="1"/>
    </xf>
    <xf numFmtId="8" fontId="12" fillId="2" borderId="0" xfId="0" applyNumberFormat="1" applyFont="1" applyFill="1" applyBorder="1" applyAlignment="1">
      <alignment horizontal="left" wrapText="1"/>
    </xf>
    <xf numFmtId="0" fontId="0" fillId="2" borderId="0" xfId="0" applyFill="1" applyBorder="1"/>
    <xf numFmtId="0" fontId="1" fillId="2" borderId="0" xfId="0" applyFont="1" applyFill="1" applyBorder="1" applyAlignment="1"/>
    <xf numFmtId="0" fontId="6" fillId="2" borderId="0" xfId="0" applyFont="1" applyFill="1" applyBorder="1" applyAlignment="1"/>
    <xf numFmtId="164" fontId="1" fillId="2" borderId="0" xfId="0" applyNumberFormat="1" applyFont="1" applyFill="1" applyBorder="1" applyAlignment="1"/>
    <xf numFmtId="0" fontId="1" fillId="3" borderId="8" xfId="0" applyFont="1" applyFill="1" applyBorder="1" applyAlignment="1"/>
    <xf numFmtId="0" fontId="11" fillId="2" borderId="7" xfId="0" applyFont="1" applyFill="1" applyBorder="1" applyAlignment="1">
      <alignment horizontal="center" vertical="top" wrapText="1"/>
    </xf>
    <xf numFmtId="0" fontId="6" fillId="2" borderId="12" xfId="0" applyFont="1" applyFill="1" applyBorder="1" applyAlignment="1">
      <alignment wrapText="1"/>
    </xf>
    <xf numFmtId="0" fontId="6" fillId="2" borderId="13" xfId="0" applyFont="1" applyFill="1" applyBorder="1" applyAlignment="1">
      <alignment wrapText="1"/>
    </xf>
    <xf numFmtId="0" fontId="6" fillId="2" borderId="0" xfId="0" applyFont="1" applyFill="1" applyBorder="1" applyAlignment="1">
      <alignment horizontal="right" wrapText="1"/>
    </xf>
    <xf numFmtId="0" fontId="11" fillId="2" borderId="0" xfId="0" applyFont="1" applyFill="1" applyBorder="1" applyAlignment="1">
      <alignment horizontal="center" vertical="top"/>
    </xf>
    <xf numFmtId="0" fontId="6" fillId="2" borderId="0" xfId="0" applyFont="1" applyFill="1" applyBorder="1" applyAlignment="1">
      <alignment horizontal="left"/>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1" fillId="2" borderId="0" xfId="0" applyFont="1" applyFill="1" applyBorder="1" applyAlignment="1">
      <alignment horizontal="center" vertical="top" wrapText="1"/>
    </xf>
    <xf numFmtId="0" fontId="4" fillId="2" borderId="0" xfId="0" applyFont="1" applyFill="1" applyBorder="1" applyAlignment="1">
      <alignment horizontal="left" wrapText="1"/>
    </xf>
    <xf numFmtId="0" fontId="14" fillId="2" borderId="0" xfId="0" applyFont="1" applyFill="1" applyBorder="1" applyAlignment="1">
      <alignment horizontal="center" vertical="center" wrapText="1"/>
    </xf>
    <xf numFmtId="0" fontId="15" fillId="2" borderId="0" xfId="0" quotePrefix="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applyBorder="1" applyAlignment="1">
      <alignment vertical="top" wrapText="1"/>
    </xf>
    <xf numFmtId="0" fontId="18" fillId="2" borderId="0" xfId="0" applyFont="1" applyFill="1" applyBorder="1" applyAlignment="1">
      <alignment horizontal="center" vertical="top" wrapText="1"/>
    </xf>
    <xf numFmtId="164" fontId="14" fillId="2" borderId="0" xfId="0" applyNumberFormat="1" applyFont="1" applyFill="1" applyBorder="1" applyAlignment="1">
      <alignment horizontal="right" vertical="center" wrapText="1"/>
    </xf>
    <xf numFmtId="0" fontId="15" fillId="2" borderId="0" xfId="0" applyFont="1" applyFill="1" applyBorder="1" applyAlignment="1">
      <alignment horizontal="center" vertical="center" wrapText="1"/>
    </xf>
    <xf numFmtId="8" fontId="19" fillId="6" borderId="8" xfId="0" applyNumberFormat="1" applyFont="1" applyFill="1" applyBorder="1" applyAlignment="1">
      <alignment wrapText="1"/>
    </xf>
    <xf numFmtId="0" fontId="19" fillId="2" borderId="0" xfId="0" applyFont="1" applyFill="1" applyBorder="1" applyAlignment="1">
      <alignment wrapText="1"/>
    </xf>
    <xf numFmtId="0" fontId="13" fillId="2" borderId="0" xfId="0" applyFont="1" applyFill="1" applyBorder="1" applyAlignment="1">
      <alignment horizontal="center" vertical="center" wrapText="1"/>
    </xf>
    <xf numFmtId="0" fontId="20" fillId="2" borderId="0" xfId="0" applyFont="1" applyFill="1" applyBorder="1" applyAlignment="1">
      <alignment vertical="top" wrapText="1"/>
    </xf>
    <xf numFmtId="0" fontId="19" fillId="2" borderId="0" xfId="0" applyFont="1" applyFill="1" applyBorder="1" applyAlignment="1">
      <alignment vertical="center" wrapText="1"/>
    </xf>
    <xf numFmtId="0" fontId="19" fillId="6" borderId="8" xfId="0" applyFont="1" applyFill="1" applyBorder="1" applyAlignment="1">
      <alignment wrapText="1"/>
    </xf>
    <xf numFmtId="0" fontId="13" fillId="2" borderId="7" xfId="0" applyFont="1" applyFill="1" applyBorder="1" applyAlignment="1">
      <alignment horizontal="left" wrapText="1"/>
    </xf>
    <xf numFmtId="0" fontId="13" fillId="2" borderId="0" xfId="0" applyFont="1" applyFill="1" applyBorder="1" applyAlignment="1">
      <alignment horizontal="left" wrapText="1"/>
    </xf>
    <xf numFmtId="0" fontId="0" fillId="2" borderId="8" xfId="0" applyFill="1" applyBorder="1"/>
    <xf numFmtId="0" fontId="4" fillId="2" borderId="7" xfId="0" applyFont="1" applyFill="1" applyBorder="1" applyAlignment="1">
      <alignment vertical="center"/>
    </xf>
    <xf numFmtId="0" fontId="6" fillId="2" borderId="7" xfId="0" applyFont="1" applyFill="1" applyBorder="1" applyAlignment="1">
      <alignment vertical="center"/>
    </xf>
    <xf numFmtId="0" fontId="22" fillId="2" borderId="7" xfId="0" applyFont="1" applyFill="1" applyBorder="1" applyAlignment="1">
      <alignment vertical="center" wrapText="1"/>
    </xf>
    <xf numFmtId="0" fontId="4" fillId="2" borderId="0" xfId="0" applyFont="1" applyFill="1" applyBorder="1" applyAlignment="1">
      <alignment wrapText="1"/>
    </xf>
    <xf numFmtId="0" fontId="0" fillId="2" borderId="8" xfId="0" applyFill="1" applyBorder="1" applyAlignment="1">
      <alignment vertical="center" wrapText="1"/>
    </xf>
    <xf numFmtId="0" fontId="7" fillId="2" borderId="13" xfId="0" applyFont="1" applyFill="1" applyBorder="1" applyAlignment="1">
      <alignment horizontal="right"/>
    </xf>
    <xf numFmtId="0" fontId="4" fillId="0" borderId="0" xfId="0" applyFont="1"/>
    <xf numFmtId="0" fontId="4" fillId="2" borderId="0" xfId="0" applyFont="1" applyFill="1" applyBorder="1" applyAlignment="1">
      <alignment horizontal="right" wrapText="1"/>
    </xf>
    <xf numFmtId="0" fontId="6" fillId="2" borderId="0" xfId="0" applyFont="1" applyFill="1" applyBorder="1" applyAlignment="1">
      <alignment horizontal="right"/>
    </xf>
    <xf numFmtId="0" fontId="26" fillId="2" borderId="0" xfId="0" quotePrefix="1" applyFont="1" applyFill="1" applyBorder="1" applyAlignment="1">
      <alignment horizontal="center" vertical="center" wrapText="1"/>
    </xf>
    <xf numFmtId="0" fontId="6" fillId="2" borderId="7" xfId="0" applyFont="1" applyFill="1" applyBorder="1" applyAlignment="1">
      <alignment horizontal="left"/>
    </xf>
    <xf numFmtId="0" fontId="22" fillId="0" borderId="0" xfId="0" applyFont="1"/>
    <xf numFmtId="0" fontId="22" fillId="2" borderId="0" xfId="0" applyFont="1" applyFill="1"/>
    <xf numFmtId="0" fontId="1" fillId="0" borderId="0" xfId="0" applyFont="1" applyBorder="1" applyAlignment="1">
      <alignment horizontal="center" vertical="center"/>
    </xf>
    <xf numFmtId="0" fontId="22" fillId="2" borderId="0" xfId="0" applyFont="1" applyFill="1" applyBorder="1" applyAlignment="1"/>
    <xf numFmtId="0" fontId="22" fillId="2" borderId="0" xfId="0" applyFont="1" applyFill="1" applyBorder="1" applyAlignment="1">
      <alignment vertical="center"/>
    </xf>
    <xf numFmtId="0" fontId="22" fillId="2" borderId="8" xfId="0" applyFont="1" applyFill="1" applyBorder="1" applyAlignment="1"/>
    <xf numFmtId="0" fontId="22" fillId="2" borderId="7" xfId="0" applyFont="1" applyFill="1" applyBorder="1"/>
    <xf numFmtId="0" fontId="22" fillId="2" borderId="0" xfId="0" applyFont="1" applyFill="1" applyBorder="1"/>
    <xf numFmtId="0" fontId="11" fillId="0" borderId="0" xfId="0" applyFont="1" applyBorder="1" applyAlignment="1">
      <alignment horizontal="center" vertical="top"/>
    </xf>
    <xf numFmtId="0" fontId="22" fillId="5" borderId="0" xfId="0" applyFont="1" applyFill="1" applyBorder="1" applyAlignment="1">
      <alignment vertical="center"/>
    </xf>
    <xf numFmtId="0" fontId="22" fillId="5" borderId="8" xfId="0" applyFont="1" applyFill="1" applyBorder="1" applyAlignment="1"/>
    <xf numFmtId="0" fontId="11" fillId="5" borderId="13" xfId="0" applyFont="1" applyFill="1" applyBorder="1" applyAlignment="1">
      <alignment horizontal="right"/>
    </xf>
    <xf numFmtId="0" fontId="22" fillId="2" borderId="0" xfId="0" applyFont="1" applyFill="1" applyAlignment="1">
      <alignment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22" fillId="0" borderId="0" xfId="0" applyFont="1" applyAlignment="1">
      <alignment vertical="center"/>
    </xf>
    <xf numFmtId="0" fontId="28" fillId="0" borderId="0" xfId="0" applyFont="1" applyAlignment="1">
      <alignment horizontal="right"/>
    </xf>
    <xf numFmtId="8" fontId="6" fillId="3" borderId="13" xfId="0" applyNumberFormat="1" applyFont="1" applyFill="1" applyBorder="1" applyAlignment="1">
      <alignment wrapText="1"/>
    </xf>
    <xf numFmtId="0" fontId="25" fillId="2" borderId="0" xfId="0" applyFont="1" applyFill="1" applyBorder="1" applyAlignment="1">
      <alignment horizontal="right" wrapText="1"/>
    </xf>
    <xf numFmtId="0" fontId="25" fillId="2" borderId="7" xfId="0" applyFont="1" applyFill="1" applyBorder="1" applyAlignment="1">
      <alignment horizontal="right" wrapText="1"/>
    </xf>
    <xf numFmtId="0" fontId="1" fillId="2" borderId="8" xfId="0" applyFont="1" applyFill="1" applyBorder="1" applyAlignment="1"/>
    <xf numFmtId="164" fontId="11" fillId="2" borderId="2" xfId="0" applyNumberFormat="1" applyFont="1" applyFill="1" applyBorder="1" applyAlignment="1">
      <alignment horizontal="center" vertical="top"/>
    </xf>
    <xf numFmtId="0" fontId="11" fillId="2" borderId="2" xfId="0" applyFont="1" applyFill="1" applyBorder="1" applyAlignment="1">
      <alignment horizontal="center" vertical="top"/>
    </xf>
    <xf numFmtId="0" fontId="6" fillId="2" borderId="1" xfId="0" applyFont="1" applyFill="1" applyBorder="1" applyAlignment="1">
      <alignment horizontal="left" vertical="center" wrapText="1" indent="3"/>
    </xf>
    <xf numFmtId="0" fontId="6" fillId="2" borderId="0" xfId="0" applyFont="1" applyFill="1" applyBorder="1" applyAlignment="1">
      <alignment wrapText="1"/>
    </xf>
    <xf numFmtId="0" fontId="6" fillId="2" borderId="7" xfId="0" applyFont="1" applyFill="1" applyBorder="1" applyAlignment="1">
      <alignment horizontal="right"/>
    </xf>
    <xf numFmtId="0" fontId="28" fillId="0" borderId="9" xfId="0" applyFont="1" applyBorder="1" applyAlignment="1">
      <alignment horizontal="right" vertical="top"/>
    </xf>
    <xf numFmtId="0" fontId="4" fillId="2" borderId="0" xfId="0" applyFont="1" applyFill="1" applyBorder="1" applyAlignment="1"/>
    <xf numFmtId="164" fontId="11" fillId="2" borderId="28" xfId="0" applyNumberFormat="1" applyFont="1" applyFill="1" applyBorder="1" applyAlignment="1">
      <alignment vertical="top"/>
    </xf>
    <xf numFmtId="0" fontId="11" fillId="2" borderId="28" xfId="0" applyFont="1" applyFill="1" applyBorder="1" applyAlignment="1">
      <alignment vertical="top"/>
    </xf>
    <xf numFmtId="0" fontId="11" fillId="2" borderId="8" xfId="0" applyFont="1" applyFill="1" applyBorder="1" applyAlignment="1">
      <alignment horizontal="center" vertical="top"/>
    </xf>
    <xf numFmtId="164" fontId="6" fillId="2" borderId="9" xfId="0" applyNumberFormat="1" applyFont="1" applyFill="1" applyBorder="1" applyAlignment="1">
      <alignment wrapText="1"/>
    </xf>
    <xf numFmtId="0" fontId="37" fillId="2" borderId="0" xfId="0" applyFont="1" applyFill="1" applyBorder="1"/>
    <xf numFmtId="0" fontId="38" fillId="2" borderId="0" xfId="0" applyFont="1" applyFill="1" applyBorder="1" applyAlignment="1">
      <alignment horizontal="center" vertical="center"/>
    </xf>
    <xf numFmtId="0" fontId="37" fillId="2" borderId="0" xfId="0" applyFont="1" applyFill="1" applyBorder="1" applyAlignment="1">
      <alignment vertical="center"/>
    </xf>
    <xf numFmtId="0" fontId="36" fillId="2" borderId="7" xfId="0" applyFont="1" applyFill="1" applyBorder="1" applyAlignment="1">
      <alignment horizontal="left" wrapText="1"/>
    </xf>
    <xf numFmtId="0" fontId="36" fillId="2" borderId="0" xfId="0" applyFont="1" applyFill="1" applyBorder="1" applyAlignment="1"/>
    <xf numFmtId="0" fontId="40" fillId="2" borderId="0" xfId="0" applyFont="1" applyFill="1" applyBorder="1" applyAlignment="1">
      <alignment horizontal="center" vertical="center" wrapText="1"/>
    </xf>
    <xf numFmtId="0" fontId="41" fillId="2" borderId="0" xfId="0" quotePrefix="1" applyFont="1" applyFill="1" applyBorder="1" applyAlignment="1">
      <alignment horizontal="center" vertical="center" wrapText="1"/>
    </xf>
    <xf numFmtId="0" fontId="36" fillId="2" borderId="0" xfId="0" applyFont="1" applyFill="1" applyBorder="1" applyAlignment="1">
      <alignment horizontal="left" wrapText="1"/>
    </xf>
    <xf numFmtId="164" fontId="38" fillId="2" borderId="0" xfId="0" applyNumberFormat="1" applyFont="1" applyFill="1" applyBorder="1" applyAlignment="1">
      <alignment vertical="center"/>
    </xf>
    <xf numFmtId="164" fontId="38" fillId="2" borderId="0" xfId="0" applyNumberFormat="1" applyFont="1" applyFill="1" applyBorder="1" applyAlignment="1">
      <alignment horizontal="right" vertical="center"/>
    </xf>
    <xf numFmtId="0" fontId="43" fillId="2" borderId="0" xfId="0" applyFont="1" applyFill="1" applyBorder="1" applyAlignment="1">
      <alignment vertical="top" wrapText="1"/>
    </xf>
    <xf numFmtId="0" fontId="41" fillId="2" borderId="0" xfId="0" applyFont="1" applyFill="1" applyBorder="1" applyAlignment="1">
      <alignment horizontal="center" vertical="center" wrapText="1"/>
    </xf>
    <xf numFmtId="0" fontId="39" fillId="2" borderId="0" xfId="0" applyFont="1" applyFill="1" applyBorder="1" applyAlignment="1">
      <alignment vertical="center" wrapText="1"/>
    </xf>
    <xf numFmtId="0" fontId="39" fillId="2" borderId="8" xfId="0" applyFont="1" applyFill="1" applyBorder="1" applyAlignment="1">
      <alignment wrapText="1"/>
    </xf>
    <xf numFmtId="0" fontId="26" fillId="9" borderId="0" xfId="0" quotePrefix="1" applyFont="1" applyFill="1" applyBorder="1" applyAlignment="1">
      <alignment horizontal="center" vertical="center" wrapText="1"/>
    </xf>
    <xf numFmtId="164" fontId="39" fillId="2" borderId="0" xfId="0" applyNumberFormat="1" applyFont="1" applyFill="1" applyBorder="1" applyAlignment="1">
      <alignment vertical="center" wrapText="1"/>
    </xf>
    <xf numFmtId="164" fontId="39" fillId="10" borderId="8" xfId="0" applyNumberFormat="1" applyFont="1" applyFill="1" applyBorder="1" applyAlignment="1">
      <alignment wrapText="1"/>
    </xf>
    <xf numFmtId="164" fontId="36" fillId="10" borderId="13" xfId="0" applyNumberFormat="1" applyFont="1" applyFill="1" applyBorder="1" applyAlignment="1">
      <alignment wrapText="1"/>
    </xf>
    <xf numFmtId="0" fontId="36" fillId="2" borderId="16" xfId="0" applyFont="1" applyFill="1" applyBorder="1" applyAlignment="1">
      <alignment horizontal="left" vertical="center" wrapText="1" indent="3"/>
    </xf>
    <xf numFmtId="0" fontId="36" fillId="2" borderId="1" xfId="0" applyFont="1" applyFill="1" applyBorder="1" applyAlignment="1">
      <alignment horizontal="left" vertical="center" wrapText="1" indent="3"/>
    </xf>
    <xf numFmtId="0" fontId="43" fillId="2" borderId="9" xfId="0" applyFont="1" applyFill="1" applyBorder="1" applyAlignment="1">
      <alignment vertical="top" wrapText="1"/>
    </xf>
    <xf numFmtId="0" fontId="28" fillId="2" borderId="1" xfId="0" applyFont="1" applyFill="1" applyBorder="1" applyAlignment="1">
      <alignment horizontal="right"/>
    </xf>
    <xf numFmtId="0" fontId="4" fillId="2" borderId="7" xfId="0" applyFont="1" applyFill="1" applyBorder="1" applyAlignment="1"/>
    <xf numFmtId="0" fontId="11" fillId="2" borderId="14" xfId="0" applyFont="1" applyFill="1" applyBorder="1" applyAlignment="1">
      <alignment horizontal="center" vertical="top" wrapText="1"/>
    </xf>
    <xf numFmtId="0" fontId="11" fillId="2" borderId="2" xfId="0" applyFont="1" applyFill="1" applyBorder="1" applyAlignment="1">
      <alignment horizontal="center" vertical="top" wrapText="1"/>
    </xf>
    <xf numFmtId="8" fontId="6" fillId="2" borderId="8" xfId="0" applyNumberFormat="1" applyFont="1" applyFill="1" applyBorder="1" applyAlignment="1">
      <alignment wrapText="1"/>
    </xf>
    <xf numFmtId="0" fontId="6" fillId="2" borderId="8" xfId="0" applyFont="1" applyFill="1" applyBorder="1" applyAlignment="1">
      <alignment horizontal="center" vertical="center" wrapText="1"/>
    </xf>
    <xf numFmtId="0" fontId="2" fillId="7" borderId="29" xfId="0" applyFont="1" applyFill="1" applyBorder="1" applyAlignment="1">
      <alignment horizontal="right"/>
    </xf>
    <xf numFmtId="0" fontId="28" fillId="2" borderId="30" xfId="0" applyFont="1" applyFill="1" applyBorder="1" applyAlignment="1">
      <alignment horizontal="right"/>
    </xf>
    <xf numFmtId="0" fontId="27" fillId="2" borderId="30" xfId="0" quotePrefix="1" applyFont="1" applyFill="1" applyBorder="1" applyAlignment="1">
      <alignment horizontal="right"/>
    </xf>
    <xf numFmtId="0" fontId="28" fillId="0" borderId="30" xfId="0" applyFont="1" applyBorder="1" applyAlignment="1">
      <alignment horizontal="right"/>
    </xf>
    <xf numFmtId="0" fontId="2" fillId="9" borderId="30" xfId="0" applyFont="1" applyFill="1" applyBorder="1" applyAlignment="1">
      <alignment horizontal="right" vertical="top"/>
    </xf>
    <xf numFmtId="0" fontId="28" fillId="9" borderId="30" xfId="0" applyFont="1" applyFill="1" applyBorder="1" applyAlignment="1">
      <alignment horizontal="right" vertical="top"/>
    </xf>
    <xf numFmtId="0" fontId="28" fillId="9" borderId="30" xfId="0" applyFont="1" applyFill="1" applyBorder="1" applyAlignment="1">
      <alignment horizontal="right"/>
    </xf>
    <xf numFmtId="0" fontId="2" fillId="2" borderId="30" xfId="0" applyFont="1" applyFill="1" applyBorder="1" applyAlignment="1">
      <alignment horizontal="right" vertical="top"/>
    </xf>
    <xf numFmtId="8" fontId="40" fillId="10" borderId="9" xfId="0" applyNumberFormat="1" applyFont="1" applyFill="1" applyBorder="1" applyAlignment="1">
      <alignment wrapText="1"/>
    </xf>
    <xf numFmtId="0" fontId="22" fillId="2" borderId="1" xfId="0" applyFont="1" applyFill="1" applyBorder="1"/>
    <xf numFmtId="0" fontId="28" fillId="9" borderId="9" xfId="0" applyFont="1" applyFill="1" applyBorder="1" applyAlignment="1">
      <alignment horizontal="right"/>
    </xf>
    <xf numFmtId="0" fontId="35" fillId="2" borderId="0" xfId="0" applyFont="1" applyFill="1" applyBorder="1" applyAlignment="1">
      <alignment horizontal="right" vertical="top"/>
    </xf>
    <xf numFmtId="0" fontId="10" fillId="2" borderId="7" xfId="0" applyFont="1" applyFill="1" applyBorder="1" applyAlignment="1">
      <alignment horizontal="left"/>
    </xf>
    <xf numFmtId="0" fontId="48" fillId="0" borderId="0" xfId="0" applyFont="1" applyAlignment="1">
      <alignment vertical="top"/>
    </xf>
    <xf numFmtId="0" fontId="35" fillId="2" borderId="7" xfId="0" applyFont="1" applyFill="1" applyBorder="1" applyAlignment="1">
      <alignment vertical="top" wrapText="1"/>
    </xf>
    <xf numFmtId="0" fontId="35" fillId="2" borderId="0" xfId="0" applyFont="1" applyFill="1" applyBorder="1" applyAlignment="1">
      <alignment vertical="top" wrapText="1"/>
    </xf>
    <xf numFmtId="0" fontId="49" fillId="2" borderId="0" xfId="0" applyFont="1" applyFill="1" applyBorder="1" applyAlignment="1">
      <alignment wrapText="1"/>
    </xf>
    <xf numFmtId="8" fontId="6" fillId="3" borderId="13" xfId="0" applyNumberFormat="1" applyFont="1" applyFill="1" applyBorder="1" applyAlignment="1">
      <alignment horizontal="right" vertical="center"/>
    </xf>
    <xf numFmtId="8" fontId="6" fillId="3" borderId="9" xfId="0" applyNumberFormat="1" applyFont="1" applyFill="1" applyBorder="1" applyAlignment="1">
      <alignment horizontal="right" vertical="center"/>
    </xf>
    <xf numFmtId="0" fontId="48" fillId="2" borderId="0" xfId="0" applyFont="1" applyFill="1" applyAlignment="1">
      <alignment vertical="top"/>
    </xf>
    <xf numFmtId="8" fontId="6" fillId="2" borderId="0" xfId="0" applyNumberFormat="1" applyFont="1" applyFill="1" applyBorder="1" applyAlignment="1"/>
    <xf numFmtId="0" fontId="35" fillId="2" borderId="0" xfId="0" applyFont="1" applyFill="1" applyBorder="1" applyAlignment="1">
      <alignment vertical="top"/>
    </xf>
    <xf numFmtId="0" fontId="48" fillId="2" borderId="0" xfId="0" applyFont="1" applyFill="1" applyBorder="1" applyAlignment="1">
      <alignment vertical="top"/>
    </xf>
    <xf numFmtId="0" fontId="28" fillId="2" borderId="7" xfId="0" applyFont="1" applyFill="1" applyBorder="1" applyAlignment="1">
      <alignment horizontal="right"/>
    </xf>
    <xf numFmtId="0" fontId="6" fillId="2" borderId="7" xfId="0" applyFont="1" applyFill="1" applyBorder="1" applyAlignment="1">
      <alignment horizontal="right" vertical="center" wrapText="1"/>
    </xf>
    <xf numFmtId="0" fontId="6" fillId="2" borderId="0" xfId="0" applyFont="1" applyFill="1" applyBorder="1" applyAlignment="1">
      <alignment horizontal="right" vertical="center" wrapText="1"/>
    </xf>
    <xf numFmtId="164" fontId="6" fillId="3" borderId="9" xfId="0" applyNumberFormat="1" applyFont="1" applyFill="1" applyBorder="1" applyAlignment="1">
      <alignment vertical="center" wrapText="1"/>
    </xf>
    <xf numFmtId="164" fontId="4" fillId="2" borderId="9" xfId="0" applyNumberFormat="1" applyFont="1" applyFill="1" applyBorder="1" applyAlignment="1">
      <alignment horizontal="right" vertical="center" wrapText="1"/>
    </xf>
    <xf numFmtId="164" fontId="22" fillId="2" borderId="8" xfId="0" applyNumberFormat="1" applyFont="1" applyFill="1" applyBorder="1" applyAlignment="1">
      <alignment horizontal="right" vertical="center" wrapText="1"/>
    </xf>
    <xf numFmtId="0" fontId="0" fillId="0" borderId="30" xfId="0" applyBorder="1"/>
    <xf numFmtId="8" fontId="6" fillId="2" borderId="13" xfId="0" applyNumberFormat="1" applyFont="1" applyFill="1" applyBorder="1" applyAlignment="1">
      <alignment horizontal="right" vertical="center"/>
    </xf>
    <xf numFmtId="0" fontId="22" fillId="0" borderId="30" xfId="0" applyFont="1" applyBorder="1"/>
    <xf numFmtId="0" fontId="35" fillId="0" borderId="30" xfId="0" applyFont="1" applyBorder="1" applyAlignment="1">
      <alignment vertical="top"/>
    </xf>
    <xf numFmtId="164" fontId="4" fillId="2" borderId="8" xfId="0" applyNumberFormat="1" applyFont="1" applyFill="1" applyBorder="1" applyAlignment="1">
      <alignment vertical="center" wrapText="1"/>
    </xf>
    <xf numFmtId="0" fontId="51" fillId="2" borderId="0" xfId="0" applyFont="1" applyFill="1" applyBorder="1" applyAlignment="1">
      <alignment horizontal="left" wrapText="1"/>
    </xf>
    <xf numFmtId="0" fontId="50" fillId="2" borderId="0" xfId="0" applyFont="1" applyFill="1" applyBorder="1" applyAlignment="1">
      <alignment horizontal="center" vertical="center" wrapText="1"/>
    </xf>
    <xf numFmtId="14" fontId="46" fillId="3" borderId="1" xfId="0" applyNumberFormat="1" applyFont="1" applyFill="1" applyBorder="1" applyAlignment="1">
      <alignment horizontal="center" vertical="center" wrapText="1"/>
    </xf>
    <xf numFmtId="1" fontId="36" fillId="8" borderId="1" xfId="0" applyNumberFormat="1" applyFont="1" applyFill="1" applyBorder="1" applyAlignment="1">
      <alignment horizontal="center" wrapText="1"/>
    </xf>
    <xf numFmtId="3" fontId="36" fillId="8" borderId="1" xfId="0" applyNumberFormat="1" applyFont="1" applyFill="1" applyBorder="1" applyAlignment="1">
      <alignment horizontal="center" wrapText="1"/>
    </xf>
    <xf numFmtId="0" fontId="6" fillId="2" borderId="8" xfId="0" applyFont="1" applyFill="1" applyBorder="1" applyAlignment="1">
      <alignment wrapText="1"/>
    </xf>
    <xf numFmtId="8" fontId="6" fillId="4" borderId="9" xfId="0" applyNumberFormat="1" applyFont="1" applyFill="1" applyBorder="1" applyAlignment="1">
      <alignment horizontal="right" vertical="center"/>
    </xf>
    <xf numFmtId="0" fontId="28" fillId="2" borderId="1" xfId="0" applyFont="1" applyFill="1" applyBorder="1" applyAlignment="1">
      <alignment horizontal="right" vertical="top"/>
    </xf>
    <xf numFmtId="0" fontId="28" fillId="2" borderId="0" xfId="0" applyFont="1" applyFill="1" applyAlignment="1">
      <alignment horizontal="right"/>
    </xf>
    <xf numFmtId="0" fontId="4" fillId="2" borderId="8" xfId="0" applyFont="1" applyFill="1" applyBorder="1" applyAlignment="1">
      <alignment vertical="top" wrapText="1"/>
    </xf>
    <xf numFmtId="164" fontId="4" fillId="2" borderId="9" xfId="0" applyNumberFormat="1" applyFont="1" applyFill="1" applyBorder="1" applyAlignment="1">
      <alignment horizontal="right" vertical="center"/>
    </xf>
    <xf numFmtId="0" fontId="53" fillId="2" borderId="0" xfId="0" applyFont="1" applyFill="1"/>
    <xf numFmtId="0" fontId="25" fillId="9" borderId="7" xfId="0" applyFont="1" applyFill="1" applyBorder="1" applyAlignment="1">
      <alignment horizontal="right" wrapText="1"/>
    </xf>
    <xf numFmtId="0" fontId="42" fillId="2" borderId="0" xfId="0" applyFont="1" applyFill="1" applyBorder="1" applyAlignment="1">
      <alignment horizontal="center" vertical="top" wrapText="1"/>
    </xf>
    <xf numFmtId="0" fontId="36" fillId="2" borderId="7" xfId="0" applyFont="1" applyFill="1" applyBorder="1" applyAlignment="1">
      <alignment horizontal="left" wrapText="1"/>
    </xf>
    <xf numFmtId="0" fontId="36" fillId="2" borderId="0" xfId="0" applyFont="1" applyFill="1" applyBorder="1" applyAlignment="1">
      <alignment horizontal="left" wrapText="1"/>
    </xf>
    <xf numFmtId="0" fontId="30" fillId="2" borderId="0" xfId="0" applyFont="1" applyFill="1" applyBorder="1" applyAlignment="1"/>
    <xf numFmtId="0" fontId="28" fillId="2" borderId="0" xfId="0" applyFont="1" applyFill="1" applyBorder="1" applyAlignment="1">
      <alignment horizontal="right"/>
    </xf>
    <xf numFmtId="0" fontId="57" fillId="3" borderId="0" xfId="0" applyFont="1" applyFill="1" applyBorder="1" applyAlignment="1">
      <alignment horizontal="right" wrapText="1"/>
    </xf>
    <xf numFmtId="0" fontId="6" fillId="2" borderId="7" xfId="0" applyFont="1" applyFill="1" applyBorder="1" applyAlignment="1">
      <alignment vertical="center" wrapText="1"/>
    </xf>
    <xf numFmtId="0" fontId="36" fillId="2" borderId="16" xfId="0" applyFont="1" applyFill="1" applyBorder="1" applyAlignment="1">
      <alignment horizontal="left" wrapText="1"/>
    </xf>
    <xf numFmtId="0" fontId="36" fillId="2" borderId="1" xfId="0" applyFont="1" applyFill="1" applyBorder="1" applyAlignment="1">
      <alignment horizontal="left" wrapText="1"/>
    </xf>
    <xf numFmtId="0" fontId="42" fillId="2" borderId="1" xfId="0" applyFont="1" applyFill="1" applyBorder="1" applyAlignment="1">
      <alignment horizontal="center" vertical="top" wrapText="1"/>
    </xf>
    <xf numFmtId="0" fontId="11" fillId="2" borderId="15" xfId="0" applyFont="1" applyFill="1" applyBorder="1" applyAlignment="1">
      <alignment horizontal="center" vertical="top"/>
    </xf>
    <xf numFmtId="0" fontId="28" fillId="9" borderId="7" xfId="0" applyFont="1" applyFill="1" applyBorder="1" applyAlignment="1">
      <alignment horizontal="right" vertical="center"/>
    </xf>
    <xf numFmtId="164" fontId="58" fillId="10" borderId="9" xfId="0" applyNumberFormat="1" applyFont="1" applyFill="1" applyBorder="1" applyAlignment="1">
      <alignment wrapText="1"/>
    </xf>
    <xf numFmtId="0" fontId="54" fillId="2" borderId="0" xfId="0" applyFont="1" applyFill="1"/>
    <xf numFmtId="0" fontId="60" fillId="2" borderId="0" xfId="0" applyFont="1" applyFill="1"/>
    <xf numFmtId="0" fontId="61" fillId="2" borderId="0" xfId="0" applyFont="1" applyFill="1"/>
    <xf numFmtId="0" fontId="22" fillId="11" borderId="0" xfId="0" applyFont="1" applyFill="1"/>
    <xf numFmtId="0" fontId="62" fillId="11" borderId="0" xfId="0" applyFont="1" applyFill="1"/>
    <xf numFmtId="0" fontId="62" fillId="11" borderId="0" xfId="0" applyFont="1" applyFill="1" applyAlignment="1">
      <alignment vertical="center"/>
    </xf>
    <xf numFmtId="0" fontId="2" fillId="11" borderId="0" xfId="0" applyFont="1" applyFill="1"/>
    <xf numFmtId="0" fontId="6" fillId="11" borderId="0" xfId="0" applyFont="1" applyFill="1" applyAlignment="1">
      <alignment horizontal="right" vertical="center" wrapText="1"/>
    </xf>
    <xf numFmtId="0" fontId="11" fillId="11" borderId="0" xfId="0" applyFont="1" applyFill="1" applyBorder="1" applyAlignment="1">
      <alignment horizontal="center" vertical="top" wrapText="1"/>
    </xf>
    <xf numFmtId="0" fontId="6" fillId="11" borderId="0" xfId="0" applyFont="1" applyFill="1" applyAlignment="1">
      <alignment horizontal="left" vertical="center" wrapText="1" indent="3"/>
    </xf>
    <xf numFmtId="0" fontId="4" fillId="11" borderId="0" xfId="0" applyFont="1" applyFill="1"/>
    <xf numFmtId="0" fontId="24" fillId="2" borderId="0" xfId="0" applyFont="1" applyFill="1" applyBorder="1" applyAlignment="1">
      <alignment horizontal="right" wrapText="1"/>
    </xf>
    <xf numFmtId="0" fontId="43" fillId="2" borderId="0" xfId="0" applyFont="1" applyFill="1" applyBorder="1" applyAlignment="1">
      <alignment vertical="center" wrapText="1"/>
    </xf>
    <xf numFmtId="0" fontId="59" fillId="11" borderId="0" xfId="0" applyFont="1" applyFill="1" applyAlignment="1">
      <alignment horizontal="left"/>
    </xf>
    <xf numFmtId="0" fontId="64" fillId="11" borderId="0" xfId="0" applyFont="1" applyFill="1" applyAlignment="1">
      <alignment horizontal="left" vertical="center" wrapText="1"/>
    </xf>
    <xf numFmtId="0" fontId="37" fillId="2" borderId="5" xfId="0" applyFont="1" applyFill="1" applyBorder="1" applyAlignment="1">
      <alignment horizontal="center"/>
    </xf>
    <xf numFmtId="0" fontId="35" fillId="2" borderId="0" xfId="0" applyFont="1" applyFill="1" applyBorder="1" applyAlignment="1">
      <alignment horizontal="center" vertical="top"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right"/>
    </xf>
    <xf numFmtId="0" fontId="6" fillId="2" borderId="0" xfId="0" applyFont="1" applyFill="1" applyBorder="1" applyAlignment="1">
      <alignment wrapText="1"/>
    </xf>
    <xf numFmtId="0" fontId="4" fillId="2" borderId="0" xfId="0" applyFont="1" applyFill="1" applyBorder="1" applyAlignment="1">
      <alignment wrapText="1"/>
    </xf>
    <xf numFmtId="0" fontId="6" fillId="2" borderId="1" xfId="0" applyFont="1" applyFill="1" applyBorder="1" applyAlignment="1">
      <alignment horizontal="center" wrapText="1"/>
    </xf>
    <xf numFmtId="0" fontId="35" fillId="2" borderId="0" xfId="0" applyFont="1" applyFill="1" applyBorder="1" applyAlignment="1">
      <alignment wrapText="1"/>
    </xf>
    <xf numFmtId="14" fontId="65" fillId="3" borderId="3" xfId="0" applyNumberFormat="1" applyFont="1" applyFill="1" applyBorder="1" applyAlignment="1">
      <alignment horizontal="center" vertical="center" wrapText="1"/>
    </xf>
    <xf numFmtId="14" fontId="65" fillId="3" borderId="0" xfId="0" applyNumberFormat="1" applyFont="1" applyFill="1" applyBorder="1" applyAlignment="1">
      <alignment horizontal="center" vertical="center" wrapText="1"/>
    </xf>
    <xf numFmtId="164" fontId="4" fillId="3" borderId="9" xfId="0" applyNumberFormat="1" applyFont="1" applyFill="1" applyBorder="1" applyAlignment="1">
      <alignment horizontal="right" vertical="center"/>
    </xf>
    <xf numFmtId="0" fontId="6" fillId="8" borderId="1" xfId="0" applyFont="1" applyFill="1" applyBorder="1" applyAlignment="1">
      <alignment horizontal="center" wrapText="1"/>
    </xf>
    <xf numFmtId="0" fontId="11" fillId="2" borderId="0" xfId="0" applyFont="1" applyFill="1" applyBorder="1" applyAlignment="1">
      <alignment horizontal="center" vertical="top" wrapText="1"/>
    </xf>
    <xf numFmtId="0" fontId="6" fillId="2" borderId="0" xfId="0" applyFont="1" applyFill="1" applyBorder="1" applyAlignment="1">
      <alignment horizontal="left" wrapText="1"/>
    </xf>
    <xf numFmtId="0" fontId="6" fillId="2" borderId="0" xfId="0" applyFont="1" applyFill="1" applyBorder="1" applyAlignment="1">
      <alignment horizontal="left"/>
    </xf>
    <xf numFmtId="0" fontId="16" fillId="2" borderId="0" xfId="0" applyFont="1" applyFill="1" applyBorder="1" applyAlignment="1">
      <alignment horizontal="center" vertical="center" wrapText="1"/>
    </xf>
    <xf numFmtId="0" fontId="36" fillId="2" borderId="7" xfId="0" applyFont="1" applyFill="1" applyBorder="1" applyAlignment="1">
      <alignment horizontal="left" wrapText="1"/>
    </xf>
    <xf numFmtId="0" fontId="36" fillId="2" borderId="0" xfId="0" applyFont="1" applyFill="1" applyBorder="1" applyAlignment="1">
      <alignment horizontal="left" wrapText="1"/>
    </xf>
    <xf numFmtId="0" fontId="6" fillId="2" borderId="0" xfId="0" applyFont="1" applyFill="1" applyBorder="1" applyAlignment="1">
      <alignment horizontal="right" wrapText="1"/>
    </xf>
    <xf numFmtId="0" fontId="1" fillId="2" borderId="0" xfId="0" applyFont="1" applyFill="1" applyBorder="1" applyAlignment="1">
      <alignment horizontal="center" vertical="center"/>
    </xf>
    <xf numFmtId="0" fontId="4"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36" fillId="2" borderId="0" xfId="0" applyFont="1" applyFill="1" applyBorder="1" applyAlignment="1">
      <alignment horizontal="right"/>
    </xf>
    <xf numFmtId="0" fontId="4" fillId="2" borderId="0" xfId="0" applyFont="1" applyFill="1" applyBorder="1" applyAlignment="1">
      <alignment wrapText="1"/>
    </xf>
    <xf numFmtId="0" fontId="6" fillId="2" borderId="0" xfId="0" applyFont="1" applyFill="1" applyBorder="1" applyAlignment="1">
      <alignment horizontal="right"/>
    </xf>
    <xf numFmtId="0" fontId="36" fillId="2" borderId="0" xfId="0" applyFont="1" applyFill="1" applyBorder="1" applyAlignment="1">
      <alignment horizontal="left"/>
    </xf>
    <xf numFmtId="0" fontId="22" fillId="2" borderId="10" xfId="0" applyFont="1" applyFill="1" applyBorder="1"/>
    <xf numFmtId="0" fontId="67" fillId="0" borderId="0" xfId="0" applyFont="1"/>
    <xf numFmtId="0" fontId="21" fillId="2" borderId="0" xfId="0" applyFont="1" applyFill="1" applyBorder="1" applyAlignment="1">
      <alignment horizontal="left"/>
    </xf>
    <xf numFmtId="0" fontId="21" fillId="2" borderId="0" xfId="0" applyFont="1" applyFill="1" applyBorder="1" applyAlignment="1">
      <alignment horizontal="right"/>
    </xf>
    <xf numFmtId="0" fontId="53" fillId="0" borderId="0" xfId="0" applyFont="1"/>
    <xf numFmtId="1" fontId="21" fillId="8" borderId="1" xfId="0" applyNumberFormat="1" applyFont="1" applyFill="1" applyBorder="1" applyAlignment="1">
      <alignment horizontal="center" wrapText="1"/>
    </xf>
    <xf numFmtId="0" fontId="33" fillId="2" borderId="0" xfId="0" applyFont="1" applyFill="1" applyBorder="1" applyAlignment="1">
      <alignment horizontal="center" vertical="center" wrapText="1"/>
    </xf>
    <xf numFmtId="0" fontId="21" fillId="2" borderId="0" xfId="0" applyFont="1" applyFill="1" applyBorder="1" applyAlignment="1"/>
    <xf numFmtId="164" fontId="34" fillId="2" borderId="0" xfId="0" applyNumberFormat="1" applyFont="1" applyFill="1" applyBorder="1" applyAlignment="1">
      <alignment vertical="center"/>
    </xf>
    <xf numFmtId="0" fontId="70" fillId="2" borderId="0" xfId="0" quotePrefix="1" applyFont="1" applyFill="1" applyBorder="1" applyAlignment="1">
      <alignment horizontal="center" vertical="center" wrapText="1"/>
    </xf>
    <xf numFmtId="0" fontId="21" fillId="2" borderId="7" xfId="0" applyFont="1" applyFill="1" applyBorder="1" applyAlignment="1">
      <alignment horizontal="left" wrapText="1"/>
    </xf>
    <xf numFmtId="0" fontId="21" fillId="2" borderId="0" xfId="0" applyFont="1" applyFill="1" applyBorder="1" applyAlignment="1">
      <alignment horizontal="left" wrapText="1"/>
    </xf>
    <xf numFmtId="164" fontId="34" fillId="2" borderId="0" xfId="0" applyNumberFormat="1" applyFont="1" applyFill="1" applyBorder="1" applyAlignment="1">
      <alignment horizontal="right" vertical="center"/>
    </xf>
    <xf numFmtId="0" fontId="55" fillId="2" borderId="0" xfId="0" applyFont="1" applyFill="1" applyBorder="1" applyAlignment="1">
      <alignment vertical="top" wrapText="1"/>
    </xf>
    <xf numFmtId="3" fontId="21" fillId="8" borderId="1" xfId="0" applyNumberFormat="1" applyFont="1" applyFill="1" applyBorder="1" applyAlignment="1">
      <alignment horizontal="center" wrapText="1"/>
    </xf>
    <xf numFmtId="0" fontId="73" fillId="2" borderId="2" xfId="0" quotePrefix="1" applyFont="1" applyFill="1" applyBorder="1" applyAlignment="1">
      <alignment horizontal="center" vertical="center" wrapText="1"/>
    </xf>
    <xf numFmtId="164" fontId="74" fillId="2" borderId="10" xfId="0" applyNumberFormat="1" applyFont="1" applyFill="1" applyBorder="1" applyAlignment="1">
      <alignment wrapText="1"/>
    </xf>
    <xf numFmtId="0" fontId="77" fillId="0" borderId="0" xfId="0" applyFont="1"/>
    <xf numFmtId="0" fontId="66" fillId="2" borderId="0" xfId="0" applyFont="1" applyFill="1" applyBorder="1" applyAlignment="1">
      <alignment horizontal="left" vertical="center" wrapText="1" indent="3"/>
    </xf>
    <xf numFmtId="6" fontId="66" fillId="2" borderId="0" xfId="0" applyNumberFormat="1" applyFont="1" applyFill="1" applyBorder="1" applyAlignment="1">
      <alignment horizontal="left" vertical="center" wrapText="1" indent="3"/>
    </xf>
    <xf numFmtId="0" fontId="68" fillId="2" borderId="0" xfId="0" applyFont="1" applyFill="1" applyBorder="1" applyAlignment="1">
      <alignment horizontal="center" wrapText="1"/>
    </xf>
    <xf numFmtId="0" fontId="68" fillId="2" borderId="1" xfId="0" applyFont="1" applyFill="1" applyBorder="1" applyAlignment="1">
      <alignment horizontal="left" wrapText="1" indent="3"/>
    </xf>
    <xf numFmtId="0" fontId="68" fillId="2" borderId="0" xfId="0" quotePrefix="1" applyFont="1" applyFill="1" applyBorder="1" applyAlignment="1">
      <alignment horizontal="center" wrapText="1"/>
    </xf>
    <xf numFmtId="0" fontId="73" fillId="2" borderId="0" xfId="0" quotePrefix="1" applyFont="1" applyFill="1" applyBorder="1" applyAlignment="1">
      <alignment horizontal="center" vertical="center" wrapText="1"/>
    </xf>
    <xf numFmtId="164" fontId="69" fillId="10" borderId="9" xfId="0" applyNumberFormat="1" applyFont="1" applyFill="1" applyBorder="1" applyAlignment="1">
      <alignment wrapText="1"/>
    </xf>
    <xf numFmtId="0" fontId="80" fillId="2" borderId="0" xfId="0" applyFont="1" applyFill="1" applyBorder="1" applyAlignment="1">
      <alignment horizontal="left" vertical="center" wrapText="1"/>
    </xf>
    <xf numFmtId="0" fontId="80" fillId="2" borderId="0" xfId="0" applyFont="1" applyFill="1" applyBorder="1" applyAlignment="1">
      <alignment vertical="center" wrapText="1"/>
    </xf>
    <xf numFmtId="0" fontId="81" fillId="2" borderId="0" xfId="0" applyFont="1" applyFill="1" applyBorder="1" applyAlignment="1">
      <alignment vertical="center" wrapText="1"/>
    </xf>
    <xf numFmtId="0" fontId="81" fillId="2" borderId="0" xfId="0" applyFont="1" applyFill="1" applyBorder="1" applyAlignment="1">
      <alignment vertical="top" wrapText="1"/>
    </xf>
    <xf numFmtId="0" fontId="35" fillId="2" borderId="8" xfId="0" applyFont="1" applyFill="1" applyBorder="1" applyAlignment="1">
      <alignment horizontal="center" vertical="center"/>
    </xf>
    <xf numFmtId="8" fontId="6" fillId="8" borderId="13" xfId="0" applyNumberFormat="1" applyFont="1" applyFill="1" applyBorder="1" applyAlignment="1"/>
    <xf numFmtId="0" fontId="6" fillId="3" borderId="7" xfId="0" applyFont="1" applyFill="1" applyBorder="1" applyAlignment="1">
      <alignment horizontal="left"/>
    </xf>
    <xf numFmtId="0" fontId="6" fillId="3" borderId="0" xfId="0" applyFont="1" applyFill="1" applyBorder="1" applyAlignment="1">
      <alignment horizontal="left"/>
    </xf>
    <xf numFmtId="0" fontId="6" fillId="9" borderId="17" xfId="0" applyFont="1" applyFill="1" applyBorder="1" applyAlignment="1">
      <alignment horizontal="left" vertical="center" wrapText="1"/>
    </xf>
    <xf numFmtId="0" fontId="3" fillId="9" borderId="18"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42" fillId="2" borderId="0" xfId="0" applyFont="1" applyFill="1" applyBorder="1" applyAlignment="1">
      <alignment horizontal="center" vertical="top" wrapText="1"/>
    </xf>
    <xf numFmtId="0" fontId="71" fillId="2" borderId="0" xfId="0" applyFont="1" applyFill="1" applyBorder="1" applyAlignment="1">
      <alignment horizontal="center" vertical="top" wrapText="1"/>
    </xf>
    <xf numFmtId="0" fontId="21" fillId="2" borderId="7" xfId="0" applyFont="1" applyFill="1" applyBorder="1" applyAlignment="1">
      <alignment horizontal="center" wrapText="1"/>
    </xf>
    <xf numFmtId="0" fontId="21" fillId="2" borderId="0" xfId="0" applyFont="1" applyFill="1" applyBorder="1" applyAlignment="1">
      <alignment horizontal="center" wrapText="1"/>
    </xf>
    <xf numFmtId="0" fontId="36" fillId="2" borderId="7" xfId="0" applyFont="1" applyFill="1" applyBorder="1" applyAlignment="1">
      <alignment horizontal="center" wrapText="1"/>
    </xf>
    <xf numFmtId="0" fontId="36" fillId="2" borderId="0" xfId="0" applyFont="1" applyFill="1" applyBorder="1" applyAlignment="1">
      <alignment horizontal="center" wrapText="1"/>
    </xf>
    <xf numFmtId="164" fontId="38" fillId="2" borderId="0" xfId="0" applyNumberFormat="1" applyFont="1" applyFill="1" applyBorder="1" applyAlignment="1">
      <alignment horizontal="center"/>
    </xf>
    <xf numFmtId="164" fontId="34" fillId="2" borderId="0" xfId="0" applyNumberFormat="1" applyFont="1" applyFill="1" applyBorder="1" applyAlignment="1">
      <alignment horizontal="center"/>
    </xf>
    <xf numFmtId="0" fontId="24" fillId="2" borderId="0" xfId="0" applyFont="1" applyFill="1" applyBorder="1" applyAlignment="1">
      <alignment horizontal="right" wrapText="1"/>
    </xf>
    <xf numFmtId="0" fontId="4" fillId="2" borderId="7"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14" fontId="50" fillId="2" borderId="1" xfId="0" applyNumberFormat="1" applyFont="1" applyFill="1" applyBorder="1" applyAlignment="1">
      <alignment horizontal="center" wrapText="1"/>
    </xf>
    <xf numFmtId="0" fontId="50" fillId="2" borderId="1" xfId="0" applyFont="1" applyFill="1" applyBorder="1" applyAlignment="1">
      <alignment horizontal="center" wrapText="1"/>
    </xf>
    <xf numFmtId="0" fontId="6" fillId="2" borderId="0" xfId="0" applyFont="1" applyFill="1" applyBorder="1" applyAlignment="1">
      <alignment horizontal="right" wrapText="1"/>
    </xf>
    <xf numFmtId="0" fontId="6" fillId="7" borderId="22" xfId="0" applyFont="1" applyFill="1" applyBorder="1" applyAlignment="1">
      <alignment horizontal="left" wrapText="1"/>
    </xf>
    <xf numFmtId="0" fontId="6" fillId="7" borderId="23" xfId="0" applyFont="1" applyFill="1" applyBorder="1" applyAlignment="1">
      <alignment horizontal="left" wrapText="1"/>
    </xf>
    <xf numFmtId="0" fontId="6" fillId="7" borderId="24" xfId="0" applyFont="1" applyFill="1" applyBorder="1" applyAlignment="1">
      <alignment horizontal="left" wrapText="1"/>
    </xf>
    <xf numFmtId="3" fontId="51" fillId="2" borderId="1" xfId="0" applyNumberFormat="1" applyFont="1" applyFill="1" applyBorder="1" applyAlignment="1">
      <alignment horizontal="center"/>
    </xf>
    <xf numFmtId="0" fontId="6" fillId="7" borderId="11" xfId="0" applyFont="1" applyFill="1" applyBorder="1" applyAlignment="1">
      <alignment horizontal="left"/>
    </xf>
    <xf numFmtId="0" fontId="4" fillId="7" borderId="12" xfId="0" applyFont="1" applyFill="1" applyBorder="1" applyAlignment="1">
      <alignment horizontal="left"/>
    </xf>
    <xf numFmtId="0" fontId="4" fillId="7" borderId="13" xfId="0" applyFont="1" applyFill="1" applyBorder="1" applyAlignment="1">
      <alignment horizontal="left"/>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51" fillId="2" borderId="3" xfId="0" applyFont="1" applyFill="1" applyBorder="1" applyAlignment="1">
      <alignment horizontal="left" wrapText="1"/>
    </xf>
    <xf numFmtId="0" fontId="3" fillId="4" borderId="16" xfId="0" applyFont="1" applyFill="1" applyBorder="1" applyAlignment="1">
      <alignment horizontal="center"/>
    </xf>
    <xf numFmtId="0" fontId="3" fillId="4" borderId="1" xfId="0" applyFont="1" applyFill="1" applyBorder="1" applyAlignment="1">
      <alignment horizontal="center"/>
    </xf>
    <xf numFmtId="0" fontId="3" fillId="4" borderId="9" xfId="0" applyFont="1" applyFill="1" applyBorder="1" applyAlignment="1">
      <alignment horizontal="center"/>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1" fillId="2" borderId="10" xfId="0" applyFont="1" applyFill="1" applyBorder="1" applyAlignment="1">
      <alignment horizontal="left" wrapText="1"/>
    </xf>
    <xf numFmtId="0" fontId="59" fillId="2" borderId="0" xfId="0" applyFont="1" applyFill="1" applyAlignment="1">
      <alignment horizontal="left" vertical="top" wrapText="1"/>
    </xf>
    <xf numFmtId="8" fontId="6" fillId="2" borderId="0" xfId="0" applyNumberFormat="1" applyFont="1" applyFill="1" applyBorder="1" applyAlignment="1">
      <alignment horizontal="center" wrapText="1"/>
    </xf>
    <xf numFmtId="0" fontId="52" fillId="2" borderId="1" xfId="0" applyFont="1" applyFill="1" applyBorder="1" applyAlignment="1">
      <alignment horizontal="center"/>
    </xf>
    <xf numFmtId="0" fontId="1" fillId="2" borderId="1" xfId="0" applyFont="1" applyFill="1" applyBorder="1" applyAlignment="1">
      <alignment horizontal="center"/>
    </xf>
    <xf numFmtId="0" fontId="6" fillId="2" borderId="7" xfId="0" applyFont="1" applyFill="1" applyBorder="1" applyAlignment="1">
      <alignment horizontal="left" wrapText="1"/>
    </xf>
    <xf numFmtId="0" fontId="6" fillId="2" borderId="0" xfId="0" applyFont="1" applyFill="1" applyBorder="1" applyAlignment="1">
      <alignment horizontal="left" wrapText="1"/>
    </xf>
    <xf numFmtId="0" fontId="6" fillId="2" borderId="0" xfId="0" applyFont="1" applyFill="1" applyBorder="1" applyAlignment="1">
      <alignment horizontal="left" wrapText="1" indent="1"/>
    </xf>
    <xf numFmtId="0" fontId="6" fillId="2" borderId="12" xfId="0" applyFont="1" applyFill="1" applyBorder="1" applyAlignment="1">
      <alignment horizontal="left" wrapText="1"/>
    </xf>
    <xf numFmtId="0" fontId="6" fillId="2" borderId="13" xfId="0" applyFont="1" applyFill="1" applyBorder="1" applyAlignment="1">
      <alignment horizontal="left" wrapText="1"/>
    </xf>
    <xf numFmtId="0" fontId="4" fillId="5" borderId="7" xfId="0" applyFont="1" applyFill="1" applyBorder="1" applyAlignment="1">
      <alignment horizontal="left" wrapText="1"/>
    </xf>
    <xf numFmtId="0" fontId="4" fillId="5" borderId="0" xfId="0" applyFont="1" applyFill="1" applyBorder="1" applyAlignment="1">
      <alignment horizontal="left" wrapText="1"/>
    </xf>
    <xf numFmtId="0" fontId="4" fillId="5" borderId="8" xfId="0" applyFont="1" applyFill="1" applyBorder="1" applyAlignment="1">
      <alignment horizontal="left" wrapText="1"/>
    </xf>
    <xf numFmtId="0" fontId="6" fillId="2" borderId="33" xfId="0" applyFont="1" applyFill="1" applyBorder="1" applyAlignment="1">
      <alignment horizontal="right" wrapText="1"/>
    </xf>
    <xf numFmtId="0" fontId="6" fillId="2" borderId="3" xfId="0" applyFont="1" applyFill="1" applyBorder="1" applyAlignment="1">
      <alignment horizontal="right" wrapText="1"/>
    </xf>
    <xf numFmtId="0" fontId="80" fillId="2" borderId="7" xfId="0" applyFont="1" applyFill="1" applyBorder="1" applyAlignment="1">
      <alignment horizontal="left" vertical="center" wrapText="1"/>
    </xf>
    <xf numFmtId="0" fontId="80" fillId="2" borderId="0" xfId="0" applyFont="1" applyFill="1" applyBorder="1" applyAlignment="1">
      <alignment horizontal="left" vertical="center" wrapText="1"/>
    </xf>
    <xf numFmtId="0" fontId="75" fillId="0" borderId="1" xfId="0" applyFont="1" applyBorder="1" applyAlignment="1">
      <alignment horizontal="center"/>
    </xf>
    <xf numFmtId="0" fontId="47" fillId="5" borderId="11" xfId="0" applyFont="1" applyFill="1" applyBorder="1" applyAlignment="1">
      <alignment horizontal="left"/>
    </xf>
    <xf numFmtId="0" fontId="47" fillId="5" borderId="12" xfId="0" applyFont="1" applyFill="1" applyBorder="1" applyAlignment="1">
      <alignment horizontal="left"/>
    </xf>
    <xf numFmtId="0" fontId="4" fillId="5" borderId="7" xfId="0" applyFont="1" applyFill="1" applyBorder="1" applyAlignment="1">
      <alignment horizontal="left"/>
    </xf>
    <xf numFmtId="0" fontId="4" fillId="5" borderId="0" xfId="0" applyFont="1" applyFill="1" applyBorder="1" applyAlignment="1">
      <alignment horizontal="left"/>
    </xf>
    <xf numFmtId="0" fontId="22" fillId="5" borderId="0" xfId="0" applyFont="1" applyFill="1" applyBorder="1" applyAlignment="1">
      <alignment horizontal="left" wrapText="1"/>
    </xf>
    <xf numFmtId="0" fontId="6" fillId="2" borderId="16" xfId="0" applyFont="1" applyFill="1" applyBorder="1" applyAlignment="1">
      <alignment horizontal="center" wrapText="1"/>
    </xf>
    <xf numFmtId="0" fontId="6" fillId="2" borderId="1" xfId="0" applyFont="1" applyFill="1" applyBorder="1" applyAlignment="1">
      <alignment horizontal="center" wrapText="1"/>
    </xf>
    <xf numFmtId="0" fontId="6" fillId="2" borderId="9" xfId="0" applyFont="1" applyFill="1" applyBorder="1" applyAlignment="1">
      <alignment horizontal="center" wrapText="1"/>
    </xf>
    <xf numFmtId="0" fontId="22" fillId="5" borderId="12" xfId="0" applyFont="1" applyFill="1" applyBorder="1" applyAlignment="1">
      <alignment horizontal="left" vertical="top" wrapText="1"/>
    </xf>
    <xf numFmtId="0" fontId="76" fillId="2" borderId="0" xfId="0" applyFont="1" applyFill="1" applyBorder="1" applyAlignment="1">
      <alignment horizontal="left" vertical="top"/>
    </xf>
    <xf numFmtId="0" fontId="66" fillId="2" borderId="14" xfId="0" applyFont="1" applyFill="1" applyBorder="1" applyAlignment="1">
      <alignment horizontal="left" wrapText="1"/>
    </xf>
    <xf numFmtId="0" fontId="66" fillId="2" borderId="2" xfId="0" applyFont="1" applyFill="1" applyBorder="1" applyAlignment="1">
      <alignment horizontal="left" wrapText="1"/>
    </xf>
    <xf numFmtId="6" fontId="66" fillId="2" borderId="0" xfId="0" applyNumberFormat="1" applyFont="1" applyFill="1" applyBorder="1" applyAlignment="1">
      <alignment horizontal="center" vertical="center" wrapText="1"/>
    </xf>
    <xf numFmtId="0" fontId="66" fillId="2" borderId="0" xfId="0" applyFont="1" applyFill="1" applyBorder="1" applyAlignment="1">
      <alignment horizontal="center" vertical="center" wrapText="1"/>
    </xf>
    <xf numFmtId="0" fontId="8" fillId="2" borderId="1" xfId="0" applyFont="1" applyFill="1" applyBorder="1" applyAlignment="1">
      <alignment horizontal="center" vertical="top" wrapText="1"/>
    </xf>
    <xf numFmtId="3" fontId="1" fillId="8" borderId="1" xfId="0" applyNumberFormat="1" applyFont="1" applyFill="1" applyBorder="1" applyAlignment="1">
      <alignment horizontal="center" vertical="center"/>
    </xf>
    <xf numFmtId="9" fontId="6" fillId="2" borderId="3" xfId="0" applyNumberFormat="1" applyFont="1" applyFill="1" applyBorder="1" applyAlignment="1">
      <alignment horizontal="center" wrapText="1"/>
    </xf>
    <xf numFmtId="0" fontId="62" fillId="11" borderId="0" xfId="0" applyFont="1" applyFill="1" applyAlignment="1">
      <alignment horizontal="left" vertical="top" wrapText="1"/>
    </xf>
    <xf numFmtId="0" fontId="62" fillId="11" borderId="0" xfId="0" applyFont="1" applyFill="1" applyAlignment="1">
      <alignment horizontal="left" vertical="center" wrapText="1"/>
    </xf>
    <xf numFmtId="0" fontId="5" fillId="2" borderId="0" xfId="0" applyFont="1" applyFill="1" applyBorder="1" applyAlignment="1">
      <alignment horizontal="left" vertical="center"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center" vertical="top" wrapText="1"/>
    </xf>
    <xf numFmtId="0" fontId="42" fillId="2" borderId="0" xfId="0" applyFont="1" applyFill="1" applyBorder="1" applyAlignment="1">
      <alignment horizontal="left" vertical="center" wrapText="1"/>
    </xf>
    <xf numFmtId="0" fontId="50" fillId="2" borderId="9" xfId="0" applyFont="1" applyFill="1" applyBorder="1" applyAlignment="1">
      <alignment horizontal="center" wrapText="1"/>
    </xf>
    <xf numFmtId="0" fontId="6" fillId="2" borderId="7" xfId="0" applyFont="1" applyFill="1" applyBorder="1" applyAlignment="1">
      <alignment horizontal="left"/>
    </xf>
    <xf numFmtId="0" fontId="6" fillId="2" borderId="0" xfId="0" applyFont="1" applyFill="1" applyBorder="1" applyAlignment="1">
      <alignment horizontal="left"/>
    </xf>
    <xf numFmtId="0" fontId="16" fillId="2" borderId="0" xfId="0" applyFont="1" applyFill="1" applyBorder="1" applyAlignment="1">
      <alignment horizontal="center" vertical="center" wrapText="1"/>
    </xf>
    <xf numFmtId="0" fontId="36" fillId="2" borderId="7" xfId="0" applyFont="1" applyFill="1" applyBorder="1" applyAlignment="1">
      <alignment horizontal="left" wrapText="1"/>
    </xf>
    <xf numFmtId="0" fontId="36" fillId="2" borderId="0" xfId="0" applyFont="1" applyFill="1" applyBorder="1" applyAlignment="1">
      <alignment horizontal="left" wrapText="1"/>
    </xf>
    <xf numFmtId="3" fontId="35" fillId="2" borderId="2" xfId="0" applyNumberFormat="1" applyFont="1" applyFill="1" applyBorder="1" applyAlignment="1">
      <alignment horizontal="center" vertical="top"/>
    </xf>
    <xf numFmtId="3" fontId="1" fillId="2" borderId="2" xfId="0" applyNumberFormat="1" applyFont="1" applyFill="1" applyBorder="1" applyAlignment="1">
      <alignment horizontal="center" vertical="top"/>
    </xf>
    <xf numFmtId="0" fontId="29" fillId="2" borderId="0" xfId="0" applyFont="1" applyFill="1" applyBorder="1" applyAlignment="1">
      <alignment horizontal="right" vertical="center" textRotation="90" wrapText="1"/>
    </xf>
    <xf numFmtId="0" fontId="25" fillId="9" borderId="7" xfId="0" applyFont="1" applyFill="1" applyBorder="1" applyAlignment="1">
      <alignment horizontal="left" wrapText="1"/>
    </xf>
    <xf numFmtId="0" fontId="25" fillId="9" borderId="0" xfId="0" applyFont="1" applyFill="1" applyBorder="1" applyAlignment="1">
      <alignment horizontal="left" wrapText="1"/>
    </xf>
    <xf numFmtId="0" fontId="63" fillId="9" borderId="0" xfId="0" applyFont="1" applyFill="1" applyBorder="1" applyAlignment="1">
      <alignment horizontal="left" wrapText="1"/>
    </xf>
    <xf numFmtId="0" fontId="56" fillId="9" borderId="0" xfId="0" applyFont="1" applyFill="1" applyBorder="1" applyAlignment="1">
      <alignment horizontal="left" wrapText="1"/>
    </xf>
    <xf numFmtId="8" fontId="34" fillId="4" borderId="31" xfId="0" applyNumberFormat="1" applyFont="1" applyFill="1" applyBorder="1" applyAlignment="1">
      <alignment horizontal="right"/>
    </xf>
    <xf numFmtId="8" fontId="34" fillId="4" borderId="32" xfId="0" applyNumberFormat="1" applyFont="1" applyFill="1" applyBorder="1" applyAlignment="1">
      <alignment horizontal="right"/>
    </xf>
    <xf numFmtId="0" fontId="35" fillId="2" borderId="0" xfId="0" applyFont="1" applyFill="1" applyBorder="1" applyAlignment="1">
      <alignment horizontal="right" vertical="top"/>
    </xf>
    <xf numFmtId="0" fontId="23" fillId="2" borderId="0" xfId="0" applyFont="1" applyFill="1" applyAlignment="1">
      <alignment horizontal="left" vertical="top"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6" fillId="7" borderId="12" xfId="0" applyFont="1" applyFill="1" applyBorder="1" applyAlignment="1">
      <alignment horizontal="left"/>
    </xf>
    <xf numFmtId="0" fontId="6" fillId="7" borderId="13" xfId="0" applyFont="1" applyFill="1" applyBorder="1" applyAlignment="1">
      <alignment horizontal="left"/>
    </xf>
    <xf numFmtId="0" fontId="6" fillId="2" borderId="7" xfId="0"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wrapText="1"/>
    </xf>
    <xf numFmtId="0" fontId="6" fillId="2" borderId="7" xfId="0" applyFont="1" applyFill="1" applyBorder="1" applyAlignment="1">
      <alignment horizontal="right" wrapText="1"/>
    </xf>
    <xf numFmtId="0" fontId="6" fillId="2" borderId="7" xfId="0" applyFont="1" applyFill="1" applyBorder="1" applyAlignment="1">
      <alignment horizontal="right"/>
    </xf>
    <xf numFmtId="0" fontId="6" fillId="2" borderId="0" xfId="0" applyFont="1" applyFill="1" applyBorder="1" applyAlignment="1">
      <alignment horizontal="right"/>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4" fillId="3" borderId="3" xfId="0" applyNumberFormat="1" applyFont="1" applyFill="1" applyBorder="1" applyAlignment="1">
      <alignment horizontal="center" vertical="center" wrapText="1"/>
    </xf>
    <xf numFmtId="0" fontId="44" fillId="3" borderId="10"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35" fillId="2" borderId="0" xfId="0" applyFont="1" applyFill="1" applyBorder="1" applyAlignment="1">
      <alignment horizontal="center" vertical="top" wrapText="1"/>
    </xf>
    <xf numFmtId="0" fontId="0" fillId="2" borderId="20" xfId="0" applyFill="1" applyBorder="1" applyAlignment="1">
      <alignment horizontal="center" wrapText="1"/>
    </xf>
    <xf numFmtId="0" fontId="0" fillId="2" borderId="21" xfId="0" applyFill="1" applyBorder="1" applyAlignment="1">
      <alignment horizontal="center" wrapText="1"/>
    </xf>
    <xf numFmtId="0" fontId="4" fillId="2"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CC"/>
      <color rgb="FFFFFFEB"/>
      <color rgb="FFF0EEE4"/>
      <color rgb="FF215967"/>
      <color rgb="FFF4F2F8"/>
      <color rgb="FFFBFAFC"/>
      <color rgb="FFF7F5F9"/>
      <color rgb="FFF8F7F2"/>
      <color rgb="FFF6F5F0"/>
      <color rgb="FFF0F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tabSelected="1" topLeftCell="A2" zoomScale="85" zoomScaleNormal="85" zoomScaleSheetLayoutView="100" workbookViewId="0">
      <selection activeCell="AB10" sqref="AB10:AB11"/>
    </sheetView>
  </sheetViews>
  <sheetFormatPr defaultRowHeight="15" x14ac:dyDescent="0.2"/>
  <cols>
    <col min="1" max="1" width="4.28515625" style="81" customWidth="1"/>
    <col min="2" max="2" width="3.85546875" style="65" customWidth="1"/>
    <col min="3" max="3" width="9.7109375" style="65" customWidth="1"/>
    <col min="4" max="4" width="18.5703125" style="65" customWidth="1"/>
    <col min="5" max="5" width="3.140625" style="65" customWidth="1"/>
    <col min="6" max="6" width="5" style="65" customWidth="1"/>
    <col min="7" max="7" width="13.140625" style="65" customWidth="1"/>
    <col min="8" max="8" width="4.5703125" style="79" customWidth="1"/>
    <col min="9" max="9" width="12.85546875" style="79" customWidth="1"/>
    <col min="10" max="10" width="4.85546875" style="79" customWidth="1"/>
    <col min="11" max="11" width="7.28515625" style="79" customWidth="1"/>
    <col min="12" max="12" width="4.85546875" style="79" customWidth="1"/>
    <col min="13" max="13" width="2.5703125" style="65" customWidth="1"/>
    <col min="14" max="14" width="6" style="80" customWidth="1"/>
    <col min="15" max="15" width="15.28515625" style="80" customWidth="1"/>
    <col min="16" max="16" width="21.140625" style="65" customWidth="1"/>
    <col min="17" max="17" width="5.42578125" style="65" customWidth="1"/>
    <col min="18" max="18" width="61.7109375" style="187" customWidth="1"/>
    <col min="19" max="16384" width="9.140625" style="65"/>
  </cols>
  <sheetData>
    <row r="1" spans="1:40" ht="15" customHeight="1" x14ac:dyDescent="0.2">
      <c r="A1" s="299" t="s">
        <v>60</v>
      </c>
      <c r="B1" s="299"/>
      <c r="C1" s="299"/>
      <c r="D1" s="299"/>
      <c r="E1" s="299"/>
      <c r="F1" s="299"/>
      <c r="G1" s="299"/>
      <c r="H1" s="299"/>
      <c r="I1" s="299"/>
      <c r="J1" s="299"/>
      <c r="K1" s="299"/>
      <c r="L1" s="299"/>
      <c r="M1" s="299"/>
      <c r="N1" s="299"/>
      <c r="O1" s="299"/>
      <c r="P1" s="299"/>
    </row>
    <row r="2" spans="1:40" ht="15" customHeight="1" x14ac:dyDescent="0.2">
      <c r="A2" s="299"/>
      <c r="B2" s="299"/>
      <c r="C2" s="299"/>
      <c r="D2" s="299"/>
      <c r="E2" s="299"/>
      <c r="F2" s="299"/>
      <c r="G2" s="299"/>
      <c r="H2" s="299"/>
      <c r="I2" s="299"/>
      <c r="J2" s="299"/>
      <c r="K2" s="299"/>
      <c r="L2" s="299"/>
      <c r="M2" s="299"/>
      <c r="N2" s="299"/>
      <c r="O2" s="299"/>
      <c r="P2" s="299"/>
    </row>
    <row r="3" spans="1:40" ht="15" customHeight="1" x14ac:dyDescent="0.2">
      <c r="A3" s="299"/>
      <c r="B3" s="299"/>
      <c r="C3" s="299"/>
      <c r="D3" s="299"/>
      <c r="E3" s="299"/>
      <c r="F3" s="299"/>
      <c r="G3" s="299"/>
      <c r="H3" s="299"/>
      <c r="I3" s="299"/>
      <c r="J3" s="299"/>
      <c r="K3" s="299"/>
      <c r="L3" s="299"/>
      <c r="M3" s="299"/>
      <c r="N3" s="299"/>
      <c r="O3" s="299"/>
      <c r="P3" s="299"/>
    </row>
    <row r="4" spans="1:40" ht="15" customHeight="1" x14ac:dyDescent="0.2">
      <c r="A4" s="299"/>
      <c r="B4" s="299"/>
      <c r="C4" s="299"/>
      <c r="D4" s="299"/>
      <c r="E4" s="299"/>
      <c r="F4" s="299"/>
      <c r="G4" s="299"/>
      <c r="H4" s="299"/>
      <c r="I4" s="299"/>
      <c r="J4" s="299"/>
      <c r="K4" s="299"/>
      <c r="L4" s="299"/>
      <c r="M4" s="299"/>
      <c r="N4" s="299"/>
      <c r="O4" s="299"/>
      <c r="P4" s="299"/>
    </row>
    <row r="5" spans="1:40" x14ac:dyDescent="0.2">
      <c r="A5" s="166"/>
      <c r="B5" s="286" t="s">
        <v>0</v>
      </c>
      <c r="C5" s="287"/>
      <c r="D5" s="287"/>
      <c r="E5" s="287"/>
      <c r="F5" s="287"/>
      <c r="G5" s="287"/>
      <c r="H5" s="287"/>
      <c r="I5" s="287"/>
      <c r="J5" s="287"/>
      <c r="K5" s="287"/>
      <c r="L5" s="287"/>
      <c r="M5" s="287"/>
      <c r="N5" s="287"/>
      <c r="O5" s="287"/>
      <c r="P5" s="288"/>
      <c r="Q5" s="66"/>
      <c r="S5" s="66"/>
      <c r="T5" s="66"/>
      <c r="U5" s="66"/>
      <c r="V5" s="66"/>
      <c r="W5" s="66"/>
      <c r="X5" s="66"/>
      <c r="Y5" s="66"/>
      <c r="Z5" s="66"/>
      <c r="AA5" s="66"/>
      <c r="AB5" s="66"/>
      <c r="AC5" s="66"/>
      <c r="AD5" s="66"/>
      <c r="AE5" s="66"/>
      <c r="AF5" s="66"/>
      <c r="AG5" s="66"/>
      <c r="AH5" s="66"/>
      <c r="AI5" s="66"/>
      <c r="AJ5" s="66"/>
      <c r="AK5" s="66"/>
      <c r="AL5" s="66"/>
      <c r="AM5" s="66"/>
      <c r="AN5" s="66"/>
    </row>
    <row r="6" spans="1:40" x14ac:dyDescent="0.2">
      <c r="A6" s="166"/>
      <c r="B6" s="289" t="s">
        <v>78</v>
      </c>
      <c r="C6" s="290"/>
      <c r="D6" s="290"/>
      <c r="E6" s="290"/>
      <c r="F6" s="290"/>
      <c r="G6" s="290"/>
      <c r="H6" s="290"/>
      <c r="I6" s="290"/>
      <c r="J6" s="290"/>
      <c r="K6" s="290"/>
      <c r="L6" s="290"/>
      <c r="M6" s="290"/>
      <c r="N6" s="290"/>
      <c r="O6" s="290"/>
      <c r="P6" s="291"/>
      <c r="Q6" s="66"/>
      <c r="S6" s="66"/>
      <c r="T6" s="66"/>
      <c r="U6" s="66"/>
      <c r="V6" s="66"/>
      <c r="W6" s="66"/>
      <c r="X6" s="66"/>
      <c r="Y6" s="66"/>
      <c r="Z6" s="66"/>
      <c r="AA6" s="66"/>
      <c r="AB6" s="66"/>
      <c r="AC6" s="66"/>
      <c r="AD6" s="66"/>
      <c r="AE6" s="66"/>
      <c r="AF6" s="66"/>
      <c r="AG6" s="66"/>
      <c r="AH6" s="66"/>
      <c r="AI6" s="66"/>
      <c r="AJ6" s="66"/>
      <c r="AK6" s="66"/>
      <c r="AL6" s="66"/>
      <c r="AM6" s="66"/>
      <c r="AN6" s="66"/>
    </row>
    <row r="7" spans="1:40" ht="3.75" customHeight="1" x14ac:dyDescent="0.2">
      <c r="A7" s="166"/>
      <c r="B7" s="33"/>
      <c r="C7" s="34"/>
      <c r="D7" s="34"/>
      <c r="E7" s="218"/>
      <c r="F7" s="34"/>
      <c r="G7" s="34"/>
      <c r="H7" s="34"/>
      <c r="I7" s="34"/>
      <c r="J7" s="34"/>
      <c r="K7" s="34"/>
      <c r="L7" s="34"/>
      <c r="M7" s="34"/>
      <c r="N7" s="34"/>
      <c r="O7" s="34"/>
      <c r="P7" s="35"/>
      <c r="Q7" s="66"/>
      <c r="S7" s="66"/>
      <c r="T7" s="66"/>
      <c r="U7" s="66"/>
      <c r="V7" s="66"/>
      <c r="W7" s="66"/>
      <c r="X7" s="66"/>
      <c r="Y7" s="66"/>
      <c r="Z7" s="66"/>
      <c r="AA7" s="66"/>
      <c r="AB7" s="66"/>
      <c r="AC7" s="66"/>
      <c r="AD7" s="66"/>
      <c r="AE7" s="66"/>
      <c r="AF7" s="66"/>
      <c r="AG7" s="66"/>
      <c r="AH7" s="66"/>
      <c r="AI7" s="66"/>
      <c r="AJ7" s="66"/>
      <c r="AK7" s="66"/>
      <c r="AL7" s="66"/>
      <c r="AM7" s="66"/>
      <c r="AN7" s="66"/>
    </row>
    <row r="8" spans="1:40" ht="15.75" thickBot="1" x14ac:dyDescent="0.25">
      <c r="A8" s="118"/>
      <c r="B8" s="293" t="s">
        <v>56</v>
      </c>
      <c r="C8" s="294"/>
      <c r="D8" s="294"/>
      <c r="E8" s="294"/>
      <c r="F8" s="294"/>
      <c r="G8" s="294"/>
      <c r="H8" s="294"/>
      <c r="I8" s="294"/>
      <c r="J8" s="294"/>
      <c r="K8" s="294"/>
      <c r="L8" s="294"/>
      <c r="M8" s="294"/>
      <c r="N8" s="294"/>
      <c r="O8" s="294"/>
      <c r="P8" s="295"/>
      <c r="Q8" s="66"/>
      <c r="R8" s="188" t="s">
        <v>61</v>
      </c>
      <c r="S8" s="185"/>
      <c r="T8" s="185"/>
      <c r="U8" s="185"/>
      <c r="V8" s="169"/>
      <c r="W8" s="66"/>
      <c r="X8" s="66"/>
      <c r="Y8" s="66"/>
      <c r="Z8" s="66"/>
      <c r="AA8" s="66"/>
      <c r="AB8" s="66"/>
      <c r="AC8" s="66"/>
      <c r="AD8" s="66"/>
      <c r="AE8" s="66"/>
      <c r="AF8" s="66"/>
      <c r="AG8" s="66"/>
      <c r="AH8" s="66"/>
      <c r="AI8" s="66"/>
      <c r="AJ8" s="66"/>
      <c r="AK8" s="66"/>
      <c r="AL8" s="66"/>
      <c r="AM8" s="66"/>
      <c r="AN8" s="66"/>
    </row>
    <row r="9" spans="1:40" s="60" customFormat="1" ht="14.25" customHeight="1" x14ac:dyDescent="0.2">
      <c r="A9" s="124">
        <v>1</v>
      </c>
      <c r="B9" s="283" t="s">
        <v>34</v>
      </c>
      <c r="C9" s="284"/>
      <c r="D9" s="284"/>
      <c r="E9" s="284"/>
      <c r="F9" s="284"/>
      <c r="G9" s="284"/>
      <c r="H9" s="284"/>
      <c r="I9" s="284"/>
      <c r="J9" s="284"/>
      <c r="K9" s="284"/>
      <c r="L9" s="284"/>
      <c r="M9" s="284"/>
      <c r="N9" s="284"/>
      <c r="O9" s="284"/>
      <c r="P9" s="285"/>
      <c r="Q9" s="12"/>
      <c r="R9" s="189" t="s">
        <v>62</v>
      </c>
      <c r="S9" s="186"/>
      <c r="T9" s="186"/>
      <c r="U9" s="186"/>
      <c r="V9" s="184"/>
      <c r="W9" s="12"/>
      <c r="X9" s="12"/>
      <c r="Y9" s="12"/>
      <c r="Z9" s="12"/>
      <c r="AA9" s="12"/>
      <c r="AB9" s="12"/>
      <c r="AC9" s="12"/>
      <c r="AD9" s="12"/>
      <c r="AE9" s="12"/>
      <c r="AF9" s="12"/>
      <c r="AG9" s="12"/>
      <c r="AH9" s="12"/>
      <c r="AI9" s="12"/>
      <c r="AJ9" s="12"/>
      <c r="AK9" s="12"/>
      <c r="AL9" s="12"/>
      <c r="AM9" s="12"/>
      <c r="AN9" s="12"/>
    </row>
    <row r="10" spans="1:40" ht="23.25" customHeight="1" thickBot="1" x14ac:dyDescent="0.25">
      <c r="A10" s="125"/>
      <c r="B10" s="273" t="s">
        <v>1</v>
      </c>
      <c r="C10" s="274"/>
      <c r="D10" s="274"/>
      <c r="E10" s="219"/>
      <c r="F10" s="277"/>
      <c r="G10" s="277"/>
      <c r="H10" s="277"/>
      <c r="I10" s="277"/>
      <c r="J10" s="5"/>
      <c r="K10" s="275" t="s">
        <v>2</v>
      </c>
      <c r="L10" s="275"/>
      <c r="M10" s="276"/>
      <c r="N10" s="277"/>
      <c r="O10" s="277"/>
      <c r="P10" s="339"/>
      <c r="Q10" s="66"/>
      <c r="R10" s="333" t="s">
        <v>104</v>
      </c>
      <c r="S10" s="66"/>
      <c r="T10" s="66"/>
      <c r="U10" s="66"/>
      <c r="V10" s="66"/>
      <c r="W10" s="66"/>
      <c r="X10" s="66"/>
      <c r="Y10" s="66"/>
      <c r="Z10" s="66"/>
      <c r="AA10" s="66"/>
      <c r="AB10" s="66"/>
      <c r="AC10" s="66"/>
      <c r="AD10" s="66"/>
      <c r="AE10" s="66"/>
      <c r="AF10" s="66"/>
      <c r="AG10" s="66"/>
      <c r="AH10" s="66"/>
      <c r="AI10" s="66"/>
      <c r="AJ10" s="66"/>
      <c r="AK10" s="66"/>
      <c r="AL10" s="66"/>
      <c r="AM10" s="66"/>
      <c r="AN10" s="66"/>
    </row>
    <row r="11" spans="1:40" ht="22.5" customHeight="1" thickBot="1" x14ac:dyDescent="0.25">
      <c r="A11" s="125"/>
      <c r="B11" s="296" t="s">
        <v>12</v>
      </c>
      <c r="C11" s="297"/>
      <c r="D11" s="297"/>
      <c r="E11" s="220"/>
      <c r="F11" s="292"/>
      <c r="G11" s="292"/>
      <c r="H11" s="292"/>
      <c r="I11" s="292"/>
      <c r="J11" s="67"/>
      <c r="K11" s="335" t="s">
        <v>13</v>
      </c>
      <c r="L11" s="335"/>
      <c r="M11" s="292"/>
      <c r="N11" s="292"/>
      <c r="O11" s="292"/>
      <c r="P11" s="298"/>
      <c r="Q11" s="66"/>
      <c r="R11" s="333"/>
      <c r="S11" s="66"/>
      <c r="T11" s="66"/>
      <c r="U11" s="66"/>
      <c r="V11" s="66"/>
      <c r="W11" s="66"/>
      <c r="X11" s="66"/>
      <c r="Y11" s="66"/>
      <c r="Z11" s="66"/>
      <c r="AA11" s="66"/>
      <c r="AB11" s="66"/>
      <c r="AC11" s="66"/>
      <c r="AD11" s="66"/>
      <c r="AE11" s="66"/>
      <c r="AF11" s="66"/>
      <c r="AG11" s="66"/>
      <c r="AH11" s="66"/>
      <c r="AI11" s="66"/>
      <c r="AJ11" s="66"/>
      <c r="AK11" s="66"/>
      <c r="AL11" s="66"/>
      <c r="AM11" s="66"/>
      <c r="AN11" s="66"/>
    </row>
    <row r="12" spans="1:40" ht="10.5" customHeight="1" x14ac:dyDescent="0.2">
      <c r="A12" s="125"/>
      <c r="B12" s="20"/>
      <c r="C12" s="57"/>
      <c r="D12" s="57"/>
      <c r="E12" s="222"/>
      <c r="F12" s="158"/>
      <c r="G12" s="158"/>
      <c r="H12" s="158"/>
      <c r="I12" s="159"/>
      <c r="J12" s="37"/>
      <c r="K12" s="37"/>
      <c r="L12" s="336" t="s">
        <v>25</v>
      </c>
      <c r="M12" s="336"/>
      <c r="N12" s="336"/>
      <c r="O12" s="336"/>
      <c r="P12" s="337"/>
      <c r="Q12" s="66"/>
      <c r="R12" s="333"/>
      <c r="S12" s="66"/>
      <c r="T12" s="66"/>
      <c r="U12" s="66"/>
      <c r="V12" s="66"/>
      <c r="W12" s="66"/>
      <c r="X12" s="66"/>
      <c r="Y12" s="66"/>
      <c r="Z12" s="66"/>
      <c r="AA12" s="66"/>
      <c r="AB12" s="66"/>
      <c r="AC12" s="66"/>
      <c r="AD12" s="66"/>
      <c r="AE12" s="66"/>
      <c r="AF12" s="66"/>
      <c r="AG12" s="66"/>
      <c r="AH12" s="66"/>
      <c r="AI12" s="66"/>
      <c r="AJ12" s="66"/>
      <c r="AK12" s="66"/>
      <c r="AL12" s="66"/>
      <c r="AM12" s="66"/>
      <c r="AN12" s="66"/>
    </row>
    <row r="13" spans="1:40" ht="18" customHeight="1" thickBot="1" x14ac:dyDescent="0.25">
      <c r="A13" s="125"/>
      <c r="B13" s="273" t="s">
        <v>4</v>
      </c>
      <c r="C13" s="274"/>
      <c r="D13" s="274"/>
      <c r="E13" s="219"/>
      <c r="F13" s="276"/>
      <c r="G13" s="277"/>
      <c r="H13" s="277"/>
      <c r="I13" s="277"/>
      <c r="J13" s="5"/>
      <c r="K13" s="275" t="s">
        <v>3</v>
      </c>
      <c r="L13" s="275"/>
      <c r="M13" s="277"/>
      <c r="N13" s="277"/>
      <c r="O13" s="277"/>
      <c r="P13" s="339"/>
      <c r="Q13" s="66"/>
      <c r="R13" s="333"/>
      <c r="S13" s="66"/>
      <c r="T13" s="66"/>
      <c r="U13" s="66"/>
      <c r="V13" s="66"/>
      <c r="W13" s="66"/>
      <c r="X13" s="66"/>
      <c r="Y13" s="66"/>
      <c r="Z13" s="66"/>
      <c r="AA13" s="66"/>
      <c r="AB13" s="66"/>
      <c r="AC13" s="66"/>
      <c r="AD13" s="66"/>
      <c r="AE13" s="66"/>
      <c r="AF13" s="66"/>
      <c r="AG13" s="66"/>
      <c r="AH13" s="66"/>
      <c r="AI13" s="66"/>
      <c r="AJ13" s="66"/>
      <c r="AK13" s="66"/>
      <c r="AL13" s="66"/>
      <c r="AM13" s="66"/>
      <c r="AN13" s="66"/>
    </row>
    <row r="14" spans="1:40" ht="6.75" customHeight="1" x14ac:dyDescent="0.2">
      <c r="A14" s="125"/>
      <c r="B14" s="6"/>
      <c r="C14" s="68"/>
      <c r="D14" s="68"/>
      <c r="E14" s="68"/>
      <c r="F14" s="68"/>
      <c r="G14" s="68"/>
      <c r="H14" s="34"/>
      <c r="I14" s="34"/>
      <c r="J14" s="34"/>
      <c r="K14" s="34"/>
      <c r="L14" s="34"/>
      <c r="M14" s="68"/>
      <c r="N14" s="69"/>
      <c r="O14" s="69"/>
      <c r="P14" s="70"/>
      <c r="Q14" s="66"/>
      <c r="R14" s="190"/>
      <c r="S14" s="66"/>
      <c r="T14" s="66"/>
      <c r="U14" s="66"/>
      <c r="V14" s="66"/>
      <c r="W14" s="66"/>
      <c r="X14" s="66"/>
      <c r="Y14" s="66"/>
      <c r="Z14" s="66"/>
      <c r="AA14" s="66"/>
      <c r="AB14" s="66"/>
      <c r="AC14" s="66"/>
      <c r="AD14" s="66"/>
      <c r="AE14" s="66"/>
      <c r="AF14" s="66"/>
      <c r="AG14" s="66"/>
      <c r="AH14" s="66"/>
      <c r="AI14" s="66"/>
      <c r="AJ14" s="66"/>
      <c r="AK14" s="66"/>
      <c r="AL14" s="66"/>
      <c r="AM14" s="66"/>
      <c r="AN14" s="66"/>
    </row>
    <row r="15" spans="1:40" ht="26.25" customHeight="1" thickBot="1" x14ac:dyDescent="0.25">
      <c r="A15" s="125"/>
      <c r="B15" s="119" t="s">
        <v>16</v>
      </c>
      <c r="C15" s="24"/>
      <c r="D15" s="24"/>
      <c r="E15" s="24"/>
      <c r="F15" s="282"/>
      <c r="G15" s="282"/>
      <c r="H15" s="24"/>
      <c r="I15" s="61" t="s">
        <v>39</v>
      </c>
      <c r="J15" s="301"/>
      <c r="K15" s="301"/>
      <c r="L15" s="16" t="s">
        <v>18</v>
      </c>
      <c r="M15" s="302"/>
      <c r="N15" s="302"/>
      <c r="O15" s="23"/>
      <c r="P15" s="85"/>
      <c r="Q15" s="9"/>
      <c r="S15" s="10"/>
      <c r="T15" s="8"/>
      <c r="U15" s="66"/>
      <c r="V15" s="66"/>
      <c r="W15" s="66"/>
      <c r="X15" s="66"/>
      <c r="Y15" s="66"/>
      <c r="Z15" s="66"/>
      <c r="AA15" s="66"/>
      <c r="AB15" s="66"/>
      <c r="AC15" s="66"/>
      <c r="AD15" s="66"/>
      <c r="AE15" s="66"/>
      <c r="AF15" s="66"/>
      <c r="AG15" s="66"/>
      <c r="AH15" s="66"/>
      <c r="AI15" s="66"/>
      <c r="AJ15" s="66"/>
      <c r="AK15" s="66"/>
      <c r="AL15" s="66"/>
      <c r="AM15" s="66"/>
      <c r="AN15" s="66"/>
    </row>
    <row r="16" spans="1:40" s="73" customFormat="1" ht="15.75" customHeight="1" thickBot="1" x14ac:dyDescent="0.3">
      <c r="A16" s="165"/>
      <c r="B16" s="27"/>
      <c r="C16" s="36"/>
      <c r="D16" s="36"/>
      <c r="E16" s="211"/>
      <c r="F16" s="31"/>
      <c r="H16" s="93"/>
      <c r="I16" s="93"/>
      <c r="J16" s="93" t="s">
        <v>17</v>
      </c>
      <c r="L16" s="94"/>
      <c r="M16" s="94" t="s">
        <v>20</v>
      </c>
      <c r="N16" s="31"/>
      <c r="O16" s="31"/>
      <c r="P16" s="95"/>
      <c r="Q16" s="36"/>
      <c r="S16" s="36"/>
      <c r="T16" s="36"/>
      <c r="U16" s="31"/>
      <c r="V16" s="31"/>
      <c r="W16" s="31"/>
      <c r="X16" s="31"/>
      <c r="Y16" s="31"/>
      <c r="Z16" s="31"/>
      <c r="AA16" s="31"/>
      <c r="AB16" s="31"/>
      <c r="AC16" s="31"/>
      <c r="AD16" s="31"/>
      <c r="AE16" s="31"/>
      <c r="AF16" s="31"/>
      <c r="AG16" s="31"/>
      <c r="AH16" s="31"/>
      <c r="AI16" s="31"/>
      <c r="AJ16" s="31"/>
      <c r="AK16" s="31"/>
      <c r="AL16" s="31"/>
      <c r="AM16" s="31"/>
      <c r="AN16" s="31"/>
    </row>
    <row r="17" spans="1:40" ht="16.5" customHeight="1" thickTop="1" x14ac:dyDescent="0.2">
      <c r="A17" s="124">
        <v>2</v>
      </c>
      <c r="B17" s="279" t="s">
        <v>35</v>
      </c>
      <c r="C17" s="280"/>
      <c r="D17" s="280"/>
      <c r="E17" s="280"/>
      <c r="F17" s="280"/>
      <c r="G17" s="280"/>
      <c r="H17" s="280"/>
      <c r="I17" s="280"/>
      <c r="J17" s="280"/>
      <c r="K17" s="280"/>
      <c r="L17" s="280"/>
      <c r="M17" s="280"/>
      <c r="N17" s="280"/>
      <c r="O17" s="280"/>
      <c r="P17" s="281"/>
      <c r="Q17" s="66"/>
      <c r="S17" s="66"/>
      <c r="T17" s="66"/>
      <c r="U17" s="66"/>
      <c r="V17" s="66"/>
      <c r="W17" s="66"/>
      <c r="X17" s="66"/>
      <c r="Y17" s="66"/>
      <c r="Z17" s="66"/>
      <c r="AA17" s="66"/>
      <c r="AB17" s="66"/>
      <c r="AC17" s="66"/>
      <c r="AD17" s="66"/>
      <c r="AE17" s="66"/>
      <c r="AF17" s="66"/>
      <c r="AG17" s="66"/>
      <c r="AH17" s="66"/>
      <c r="AI17" s="66"/>
      <c r="AJ17" s="66"/>
      <c r="AK17" s="66"/>
      <c r="AL17" s="66"/>
      <c r="AM17" s="66"/>
      <c r="AN17" s="66"/>
    </row>
    <row r="18" spans="1:40" x14ac:dyDescent="0.2">
      <c r="A18" s="125"/>
      <c r="B18" s="71"/>
      <c r="C18" s="72"/>
      <c r="D18" s="72"/>
      <c r="E18" s="72"/>
      <c r="F18" s="72"/>
      <c r="G18" s="18"/>
      <c r="H18" s="18"/>
      <c r="I18" s="18"/>
      <c r="J18" s="18"/>
      <c r="K18" s="18"/>
      <c r="L18" s="18"/>
      <c r="M18" s="18"/>
      <c r="N18" s="34"/>
      <c r="O18" s="34"/>
      <c r="P18" s="123"/>
      <c r="Q18" s="10"/>
      <c r="S18" s="10"/>
      <c r="T18" s="8"/>
      <c r="U18" s="66"/>
      <c r="V18" s="66"/>
      <c r="W18" s="66"/>
      <c r="X18" s="66"/>
      <c r="Y18" s="66"/>
      <c r="Z18" s="66"/>
      <c r="AA18" s="66"/>
      <c r="AB18" s="66"/>
      <c r="AC18" s="66"/>
      <c r="AD18" s="66"/>
      <c r="AE18" s="66"/>
      <c r="AF18" s="66"/>
      <c r="AG18" s="66"/>
      <c r="AH18" s="66"/>
      <c r="AI18" s="66"/>
      <c r="AJ18" s="66"/>
      <c r="AK18" s="66"/>
      <c r="AL18" s="66"/>
      <c r="AM18" s="66"/>
      <c r="AN18" s="66"/>
    </row>
    <row r="19" spans="1:40" ht="12" customHeight="1" x14ac:dyDescent="0.2">
      <c r="A19" s="125"/>
      <c r="B19" s="303" t="s">
        <v>15</v>
      </c>
      <c r="C19" s="304"/>
      <c r="D19" s="304"/>
      <c r="E19" s="304"/>
      <c r="F19" s="304"/>
      <c r="G19" s="304"/>
      <c r="H19" s="304"/>
      <c r="I19" s="304"/>
      <c r="J19" s="304"/>
      <c r="K19" s="304"/>
      <c r="L19" s="304"/>
      <c r="M19" s="304"/>
      <c r="N19" s="304"/>
      <c r="O19" s="304"/>
      <c r="P19" s="163"/>
      <c r="Q19" s="10"/>
      <c r="S19" s="10"/>
      <c r="T19" s="8"/>
      <c r="U19" s="66"/>
      <c r="V19" s="66"/>
      <c r="W19" s="66"/>
      <c r="X19" s="66"/>
      <c r="Y19" s="66"/>
      <c r="Z19" s="66"/>
      <c r="AA19" s="66"/>
      <c r="AB19" s="66"/>
      <c r="AC19" s="66"/>
      <c r="AD19" s="66"/>
      <c r="AE19" s="66"/>
      <c r="AF19" s="66"/>
      <c r="AG19" s="66"/>
      <c r="AH19" s="66"/>
      <c r="AI19" s="66"/>
      <c r="AJ19" s="66"/>
      <c r="AK19" s="66"/>
      <c r="AL19" s="66"/>
      <c r="AM19" s="66"/>
      <c r="AN19" s="66"/>
    </row>
    <row r="20" spans="1:40" ht="18.75" customHeight="1" thickBot="1" x14ac:dyDescent="0.3">
      <c r="A20" s="126" t="s">
        <v>18</v>
      </c>
      <c r="B20" s="71"/>
      <c r="C20" s="278" t="s">
        <v>14</v>
      </c>
      <c r="D20" s="278"/>
      <c r="E20" s="278"/>
      <c r="F20" s="278"/>
      <c r="G20" s="278"/>
      <c r="H20" s="331">
        <f>F15</f>
        <v>0</v>
      </c>
      <c r="I20" s="331"/>
      <c r="J20" s="13" t="s">
        <v>5</v>
      </c>
      <c r="K20" s="300">
        <v>3</v>
      </c>
      <c r="L20" s="300"/>
      <c r="M20" s="15"/>
      <c r="N20" s="16" t="s">
        <v>6</v>
      </c>
      <c r="O20" s="17"/>
      <c r="P20" s="82">
        <f>H20*K20</f>
        <v>0</v>
      </c>
      <c r="Q20" s="9"/>
      <c r="R20" s="197" t="s">
        <v>69</v>
      </c>
      <c r="S20" s="10"/>
      <c r="T20" s="8"/>
      <c r="U20" s="66"/>
      <c r="V20" s="66"/>
      <c r="W20" s="66"/>
      <c r="X20" s="66"/>
      <c r="Y20" s="66"/>
      <c r="Z20" s="66"/>
      <c r="AA20" s="66"/>
      <c r="AB20" s="66"/>
      <c r="AC20" s="66"/>
      <c r="AD20" s="66"/>
      <c r="AE20" s="66"/>
      <c r="AF20" s="66"/>
      <c r="AG20" s="66"/>
      <c r="AH20" s="66"/>
      <c r="AI20" s="66"/>
      <c r="AJ20" s="66"/>
      <c r="AK20" s="66"/>
      <c r="AL20" s="66"/>
      <c r="AM20" s="66"/>
      <c r="AN20" s="66"/>
    </row>
    <row r="21" spans="1:40" ht="12" customHeight="1" x14ac:dyDescent="0.25">
      <c r="A21" s="126"/>
      <c r="B21" s="71"/>
      <c r="C21" s="30"/>
      <c r="D21" s="30"/>
      <c r="E21" s="217"/>
      <c r="F21" s="30"/>
      <c r="G21" s="30"/>
      <c r="H21" s="345" t="s">
        <v>95</v>
      </c>
      <c r="I21" s="346"/>
      <c r="J21" s="13"/>
      <c r="K21" s="14"/>
      <c r="L21" s="21"/>
      <c r="M21" s="15"/>
      <c r="N21" s="16"/>
      <c r="O21" s="17"/>
      <c r="P21" s="122"/>
      <c r="Q21" s="9"/>
      <c r="R21" s="198" t="s">
        <v>67</v>
      </c>
      <c r="S21" s="10"/>
      <c r="T21" s="8"/>
      <c r="U21" s="66"/>
      <c r="V21" s="66"/>
      <c r="W21" s="66"/>
      <c r="X21" s="66"/>
      <c r="Y21" s="66"/>
      <c r="Z21" s="66"/>
      <c r="AA21" s="66"/>
      <c r="AB21" s="66"/>
      <c r="AC21" s="66"/>
      <c r="AD21" s="66"/>
      <c r="AE21" s="66"/>
      <c r="AF21" s="66"/>
      <c r="AG21" s="66"/>
      <c r="AH21" s="66"/>
      <c r="AI21" s="66"/>
      <c r="AJ21" s="66"/>
      <c r="AK21" s="66"/>
      <c r="AL21" s="66"/>
      <c r="AM21" s="66"/>
      <c r="AN21" s="66"/>
    </row>
    <row r="22" spans="1:40" ht="12" customHeight="1" x14ac:dyDescent="0.2">
      <c r="A22" s="125"/>
      <c r="B22" s="340" t="s">
        <v>85</v>
      </c>
      <c r="C22" s="341"/>
      <c r="D22" s="341"/>
      <c r="E22" s="341"/>
      <c r="F22" s="341"/>
      <c r="G22" s="24"/>
      <c r="H22" s="25"/>
      <c r="I22" s="25"/>
      <c r="J22" s="34"/>
      <c r="K22" s="34"/>
      <c r="L22" s="23"/>
      <c r="M22" s="23"/>
      <c r="N22" s="23"/>
      <c r="O22" s="23"/>
      <c r="P22" s="85"/>
      <c r="Q22" s="9"/>
      <c r="R22" s="198" t="s">
        <v>68</v>
      </c>
      <c r="S22" s="10"/>
      <c r="T22" s="8"/>
      <c r="U22" s="66"/>
      <c r="V22" s="66"/>
      <c r="W22" s="66"/>
      <c r="X22" s="66"/>
      <c r="Y22" s="66"/>
      <c r="Z22" s="66"/>
      <c r="AA22" s="66"/>
      <c r="AB22" s="66"/>
      <c r="AC22" s="66"/>
      <c r="AD22" s="66"/>
      <c r="AE22" s="66"/>
      <c r="AF22" s="66"/>
      <c r="AG22" s="66"/>
      <c r="AH22" s="66"/>
      <c r="AI22" s="66"/>
      <c r="AJ22" s="66"/>
      <c r="AK22" s="66"/>
      <c r="AL22" s="66"/>
      <c r="AM22" s="66"/>
      <c r="AN22" s="66"/>
    </row>
    <row r="23" spans="1:40" ht="17.25" customHeight="1" x14ac:dyDescent="0.2">
      <c r="A23" s="125"/>
      <c r="B23" s="64"/>
      <c r="C23" s="66"/>
      <c r="D23" s="66"/>
      <c r="E23" s="24"/>
      <c r="F23" s="24"/>
      <c r="G23" s="223" t="s">
        <v>86</v>
      </c>
      <c r="H23" s="24"/>
      <c r="I23" s="16"/>
      <c r="J23" s="78"/>
      <c r="K23" s="144"/>
      <c r="L23" s="144"/>
      <c r="M23" s="144"/>
      <c r="O23" s="174"/>
      <c r="P23" s="255">
        <f>P36 + P40</f>
        <v>0</v>
      </c>
      <c r="Q23" s="9"/>
      <c r="R23" s="334" t="s">
        <v>63</v>
      </c>
      <c r="S23" s="10"/>
      <c r="T23" s="8"/>
      <c r="U23" s="66"/>
      <c r="V23" s="66"/>
      <c r="W23" s="66"/>
      <c r="X23" s="66"/>
      <c r="Y23" s="66"/>
      <c r="Z23" s="66"/>
      <c r="AA23" s="66"/>
      <c r="AB23" s="66"/>
      <c r="AC23" s="66"/>
      <c r="AD23" s="66"/>
      <c r="AE23" s="66"/>
      <c r="AF23" s="66"/>
      <c r="AG23" s="66"/>
      <c r="AH23" s="66"/>
      <c r="AI23" s="66"/>
      <c r="AJ23" s="66"/>
      <c r="AK23" s="66"/>
      <c r="AL23" s="66"/>
      <c r="AM23" s="66"/>
      <c r="AN23" s="66"/>
    </row>
    <row r="24" spans="1:40" ht="15.75" customHeight="1" x14ac:dyDescent="0.2">
      <c r="A24" s="125"/>
      <c r="B24" s="64"/>
      <c r="C24" s="213"/>
      <c r="D24" s="66"/>
      <c r="E24" s="145"/>
      <c r="F24" s="24"/>
      <c r="G24" s="24"/>
      <c r="H24" s="25"/>
      <c r="I24" s="25"/>
      <c r="K24" s="24"/>
      <c r="L24" s="24"/>
      <c r="M24" s="24"/>
      <c r="N24" s="24"/>
      <c r="O24" s="24"/>
      <c r="P24" s="254" t="s">
        <v>87</v>
      </c>
      <c r="Q24" s="9"/>
      <c r="R24" s="334"/>
      <c r="S24" s="10"/>
      <c r="T24" s="8"/>
      <c r="U24" s="66"/>
      <c r="V24" s="66"/>
      <c r="W24" s="66"/>
      <c r="X24" s="66"/>
      <c r="Y24" s="66"/>
      <c r="Z24" s="66"/>
      <c r="AA24" s="66"/>
      <c r="AB24" s="66"/>
      <c r="AC24" s="66"/>
      <c r="AD24" s="66"/>
      <c r="AE24" s="66"/>
      <c r="AF24" s="66"/>
      <c r="AG24" s="66"/>
      <c r="AH24" s="66"/>
      <c r="AI24" s="66"/>
      <c r="AJ24" s="66"/>
      <c r="AK24" s="66"/>
      <c r="AL24" s="66"/>
      <c r="AM24" s="66"/>
      <c r="AN24" s="66"/>
    </row>
    <row r="25" spans="1:40" ht="10.5" customHeight="1" x14ac:dyDescent="0.2">
      <c r="A25" s="125"/>
      <c r="B25" s="64"/>
      <c r="C25" s="32"/>
      <c r="D25" s="62"/>
      <c r="E25" s="223"/>
      <c r="F25" s="62"/>
      <c r="G25" s="62"/>
      <c r="H25" s="25"/>
      <c r="I25" s="354"/>
      <c r="J25" s="354"/>
      <c r="K25" s="354"/>
      <c r="L25" s="354"/>
      <c r="M25" s="354"/>
      <c r="N25" s="354"/>
      <c r="O25" s="354"/>
      <c r="P25" s="85"/>
      <c r="Q25" s="9"/>
      <c r="R25" s="191"/>
      <c r="S25" s="10"/>
      <c r="T25" s="8"/>
      <c r="U25" s="66"/>
      <c r="V25" s="66"/>
      <c r="W25" s="66"/>
      <c r="X25" s="66"/>
      <c r="Y25" s="66"/>
      <c r="Z25" s="66"/>
      <c r="AA25" s="66"/>
      <c r="AB25" s="66"/>
      <c r="AC25" s="66"/>
      <c r="AD25" s="66"/>
      <c r="AE25" s="66"/>
      <c r="AF25" s="66"/>
      <c r="AG25" s="66"/>
      <c r="AH25" s="66"/>
      <c r="AI25" s="66"/>
      <c r="AJ25" s="66"/>
      <c r="AK25" s="66"/>
      <c r="AL25" s="66"/>
      <c r="AM25" s="66"/>
      <c r="AN25" s="66"/>
    </row>
    <row r="26" spans="1:40" ht="10.5" customHeight="1" thickBot="1" x14ac:dyDescent="0.25">
      <c r="A26" s="125"/>
      <c r="B26" s="136" t="s">
        <v>90</v>
      </c>
      <c r="C26" s="32"/>
      <c r="D26" s="62"/>
      <c r="E26" s="223"/>
      <c r="F26" s="62"/>
      <c r="G26" s="62"/>
      <c r="H26" s="25"/>
      <c r="I26" s="135"/>
      <c r="J26" s="135"/>
      <c r="K26" s="135"/>
      <c r="L26" s="135"/>
      <c r="M26" s="135"/>
      <c r="N26" s="135"/>
      <c r="O26" s="135"/>
      <c r="P26" s="85"/>
      <c r="Q26" s="9"/>
      <c r="R26" s="191"/>
      <c r="S26" s="10"/>
      <c r="T26" s="8"/>
      <c r="U26" s="66"/>
      <c r="V26" s="66"/>
      <c r="W26" s="66"/>
      <c r="X26" s="66"/>
      <c r="Y26" s="66"/>
      <c r="Z26" s="66"/>
      <c r="AA26" s="66"/>
      <c r="AB26" s="66"/>
      <c r="AC26" s="66"/>
      <c r="AD26" s="66"/>
      <c r="AE26" s="66"/>
      <c r="AF26" s="66"/>
      <c r="AG26" s="66"/>
      <c r="AH26" s="66"/>
      <c r="AI26" s="66"/>
      <c r="AJ26" s="66"/>
      <c r="AK26" s="66"/>
      <c r="AL26" s="66"/>
      <c r="AM26" s="66"/>
      <c r="AN26" s="66"/>
    </row>
    <row r="27" spans="1:40" ht="18" x14ac:dyDescent="0.2">
      <c r="A27" s="125"/>
      <c r="B27" s="348" t="s">
        <v>84</v>
      </c>
      <c r="C27" s="349"/>
      <c r="D27" s="349"/>
      <c r="E27" s="349"/>
      <c r="F27" s="349"/>
      <c r="G27" s="349"/>
      <c r="H27" s="349"/>
      <c r="I27" s="349"/>
      <c r="J27" s="349"/>
      <c r="K27" s="349"/>
      <c r="L27" s="349"/>
      <c r="M27" s="349"/>
      <c r="N27" s="349"/>
      <c r="O27" s="111"/>
      <c r="P27" s="352">
        <f>P20+P23+P50</f>
        <v>0</v>
      </c>
      <c r="Q27" s="9"/>
      <c r="R27" s="191"/>
      <c r="S27" s="10"/>
      <c r="T27" s="8"/>
      <c r="U27" s="66"/>
      <c r="V27" s="66"/>
      <c r="W27" s="66"/>
      <c r="X27" s="66"/>
      <c r="Y27" s="66"/>
      <c r="Z27" s="66"/>
      <c r="AA27" s="66"/>
      <c r="AB27" s="66"/>
      <c r="AC27" s="66"/>
      <c r="AD27" s="66"/>
      <c r="AE27" s="66"/>
      <c r="AF27" s="66"/>
      <c r="AG27" s="66"/>
      <c r="AH27" s="66"/>
      <c r="AI27" s="66"/>
      <c r="AJ27" s="66"/>
      <c r="AK27" s="66"/>
      <c r="AL27" s="66"/>
      <c r="AM27" s="66"/>
      <c r="AN27" s="66"/>
    </row>
    <row r="28" spans="1:40" ht="24.75" customHeight="1" thickBot="1" x14ac:dyDescent="0.25">
      <c r="A28" s="175"/>
      <c r="B28" s="170"/>
      <c r="C28" s="350" t="s">
        <v>64</v>
      </c>
      <c r="D28" s="351"/>
      <c r="E28" s="351"/>
      <c r="F28" s="351"/>
      <c r="G28" s="351"/>
      <c r="H28" s="351"/>
      <c r="I28" s="351"/>
      <c r="J28" s="351"/>
      <c r="K28" s="351"/>
      <c r="L28" s="351"/>
      <c r="M28" s="351"/>
      <c r="N28" s="351"/>
      <c r="O28" s="111" t="s">
        <v>6</v>
      </c>
      <c r="P28" s="353"/>
      <c r="Q28" s="9"/>
      <c r="R28" s="191"/>
      <c r="S28" s="10"/>
      <c r="T28" s="8"/>
      <c r="U28" s="66"/>
      <c r="V28" s="66"/>
      <c r="W28" s="66"/>
      <c r="X28" s="66"/>
      <c r="Y28" s="66"/>
      <c r="Z28" s="66"/>
      <c r="AA28" s="66"/>
      <c r="AB28" s="66"/>
      <c r="AC28" s="66"/>
      <c r="AD28" s="66"/>
      <c r="AE28" s="66"/>
      <c r="AF28" s="66"/>
      <c r="AG28" s="66"/>
      <c r="AH28" s="66"/>
      <c r="AI28" s="66"/>
      <c r="AJ28" s="66"/>
      <c r="AK28" s="66"/>
      <c r="AL28" s="66"/>
      <c r="AM28" s="66"/>
      <c r="AN28" s="66"/>
    </row>
    <row r="29" spans="1:40" ht="11.25" customHeight="1" thickBot="1" x14ac:dyDescent="0.25">
      <c r="A29" s="118"/>
      <c r="B29" s="84"/>
      <c r="C29" s="83"/>
      <c r="D29" s="83"/>
      <c r="E29" s="83"/>
      <c r="F29" s="83"/>
      <c r="G29" s="83"/>
      <c r="H29" s="83"/>
      <c r="I29" s="83"/>
      <c r="J29" s="83"/>
      <c r="K29" s="83"/>
      <c r="L29" s="83"/>
      <c r="M29" s="83"/>
      <c r="N29" s="83"/>
      <c r="O29" s="63"/>
      <c r="P29" s="85"/>
      <c r="Q29" s="9"/>
      <c r="R29" s="191"/>
      <c r="S29" s="10"/>
      <c r="T29" s="8"/>
      <c r="U29" s="66"/>
      <c r="V29" s="66"/>
      <c r="W29" s="66"/>
      <c r="X29" s="66"/>
      <c r="Y29" s="66"/>
      <c r="Z29" s="66"/>
      <c r="AA29" s="66"/>
      <c r="AB29" s="66"/>
      <c r="AC29" s="66"/>
      <c r="AD29" s="66"/>
      <c r="AE29" s="66"/>
      <c r="AF29" s="66"/>
      <c r="AG29" s="66"/>
      <c r="AH29" s="66"/>
      <c r="AI29" s="66"/>
      <c r="AJ29" s="66"/>
      <c r="AK29" s="66"/>
      <c r="AL29" s="66"/>
      <c r="AM29" s="66"/>
      <c r="AN29" s="66"/>
    </row>
    <row r="30" spans="1:40" s="73" customFormat="1" ht="6" customHeight="1" thickBot="1" x14ac:dyDescent="0.3">
      <c r="A30" s="91"/>
      <c r="B30" s="120"/>
      <c r="C30" s="121"/>
      <c r="D30" s="121"/>
      <c r="E30" s="121"/>
      <c r="F30" s="87"/>
      <c r="G30" s="86"/>
      <c r="H30" s="86"/>
      <c r="I30" s="86"/>
      <c r="J30" s="87"/>
      <c r="K30" s="87"/>
      <c r="L30" s="87"/>
      <c r="M30" s="87"/>
      <c r="N30" s="87"/>
      <c r="O30" s="87"/>
      <c r="P30" s="181"/>
      <c r="Q30" s="36"/>
      <c r="R30" s="192"/>
      <c r="S30" s="36"/>
      <c r="T30" s="36"/>
      <c r="U30" s="31"/>
      <c r="V30" s="31"/>
      <c r="W30" s="31"/>
      <c r="X30" s="31"/>
      <c r="Y30" s="31"/>
      <c r="Z30" s="31"/>
      <c r="AA30" s="31"/>
      <c r="AB30" s="31"/>
      <c r="AC30" s="31"/>
      <c r="AD30" s="31"/>
      <c r="AE30" s="31"/>
      <c r="AF30" s="31"/>
      <c r="AG30" s="31"/>
      <c r="AH30" s="31"/>
      <c r="AI30" s="31"/>
      <c r="AJ30" s="31"/>
      <c r="AK30" s="31"/>
      <c r="AL30" s="31"/>
      <c r="AM30" s="31"/>
      <c r="AN30" s="31"/>
    </row>
    <row r="31" spans="1:40" ht="12.75" hidden="1" customHeight="1" x14ac:dyDescent="0.2">
      <c r="A31" s="347"/>
      <c r="B31" s="51"/>
      <c r="C31" s="342" t="s">
        <v>22</v>
      </c>
      <c r="D31" s="40"/>
      <c r="E31" s="214"/>
      <c r="F31" s="52"/>
      <c r="G31" s="41" t="s">
        <v>21</v>
      </c>
      <c r="H31" s="42"/>
      <c r="I31" s="43"/>
      <c r="J31" s="43"/>
      <c r="K31" s="43"/>
      <c r="L31" s="43"/>
      <c r="M31" s="43"/>
      <c r="N31" s="39"/>
      <c r="O31" s="44"/>
      <c r="P31" s="45"/>
      <c r="Q31" s="9"/>
      <c r="R31" s="191"/>
      <c r="S31" s="10"/>
      <c r="T31" s="8"/>
      <c r="U31" s="66"/>
      <c r="V31" s="66"/>
      <c r="W31" s="66"/>
      <c r="X31" s="66"/>
      <c r="Y31" s="66"/>
      <c r="Z31" s="66"/>
      <c r="AA31" s="66"/>
      <c r="AB31" s="66"/>
      <c r="AC31" s="66"/>
      <c r="AD31" s="66"/>
      <c r="AE31" s="66"/>
      <c r="AF31" s="66"/>
      <c r="AG31" s="66"/>
      <c r="AH31" s="66"/>
      <c r="AI31" s="66"/>
      <c r="AJ31" s="66"/>
      <c r="AK31" s="66"/>
      <c r="AL31" s="66"/>
      <c r="AM31" s="66"/>
      <c r="AN31" s="66"/>
    </row>
    <row r="32" spans="1:40" ht="13.5" hidden="1" customHeight="1" x14ac:dyDescent="0.2">
      <c r="A32" s="347"/>
      <c r="B32" s="51"/>
      <c r="C32" s="342"/>
      <c r="D32" s="40"/>
      <c r="E32" s="214"/>
      <c r="F32" s="52"/>
      <c r="G32" s="46"/>
      <c r="H32" s="38"/>
      <c r="I32" s="38"/>
      <c r="J32" s="38"/>
      <c r="K32" s="47"/>
      <c r="L32" s="47"/>
      <c r="M32" s="48"/>
      <c r="N32" s="49"/>
      <c r="O32" s="49"/>
      <c r="P32" s="50"/>
      <c r="Q32" s="9"/>
      <c r="R32" s="191"/>
      <c r="S32" s="10"/>
      <c r="T32" s="8"/>
      <c r="U32" s="66"/>
      <c r="V32" s="66"/>
      <c r="W32" s="66"/>
      <c r="X32" s="66"/>
      <c r="Y32" s="66"/>
      <c r="Z32" s="66"/>
      <c r="AA32" s="66"/>
      <c r="AB32" s="66"/>
      <c r="AC32" s="66"/>
      <c r="AD32" s="66"/>
      <c r="AE32" s="66"/>
      <c r="AF32" s="66"/>
      <c r="AG32" s="66"/>
      <c r="AH32" s="66"/>
      <c r="AI32" s="66"/>
      <c r="AJ32" s="66"/>
      <c r="AK32" s="66"/>
      <c r="AL32" s="66"/>
      <c r="AM32" s="66"/>
      <c r="AN32" s="66"/>
    </row>
    <row r="33" spans="1:40" s="73" customFormat="1" ht="16.5" customHeight="1" thickTop="1" thickBot="1" x14ac:dyDescent="0.3">
      <c r="A33" s="128" t="s">
        <v>41</v>
      </c>
      <c r="B33" s="258" t="s">
        <v>40</v>
      </c>
      <c r="C33" s="259"/>
      <c r="D33" s="259"/>
      <c r="E33" s="259"/>
      <c r="F33" s="259"/>
      <c r="G33" s="259"/>
      <c r="H33" s="259"/>
      <c r="I33" s="259"/>
      <c r="J33" s="259"/>
      <c r="K33" s="259"/>
      <c r="L33" s="259"/>
      <c r="M33" s="259"/>
      <c r="N33" s="259"/>
      <c r="O33" s="259"/>
      <c r="P33" s="260"/>
      <c r="Q33" s="36"/>
      <c r="R33" s="192"/>
      <c r="S33" s="36"/>
      <c r="T33" s="36"/>
      <c r="U33" s="31"/>
      <c r="V33" s="31"/>
      <c r="W33" s="31"/>
      <c r="X33" s="31"/>
      <c r="Y33" s="31"/>
      <c r="Z33" s="31"/>
      <c r="AA33" s="31"/>
      <c r="AB33" s="31"/>
      <c r="AC33" s="31"/>
      <c r="AD33" s="31"/>
      <c r="AE33" s="31"/>
      <c r="AF33" s="31"/>
      <c r="AG33" s="31"/>
      <c r="AH33" s="31"/>
      <c r="AI33" s="31"/>
      <c r="AJ33" s="31"/>
      <c r="AK33" s="31"/>
      <c r="AL33" s="31"/>
      <c r="AM33" s="31"/>
      <c r="AN33" s="31"/>
    </row>
    <row r="34" spans="1:40" s="73" customFormat="1" ht="14.25" customHeight="1" x14ac:dyDescent="0.25">
      <c r="A34" s="129" t="s">
        <v>36</v>
      </c>
      <c r="B34" s="261" t="s">
        <v>38</v>
      </c>
      <c r="C34" s="262"/>
      <c r="D34" s="262"/>
      <c r="E34" s="262"/>
      <c r="F34" s="262"/>
      <c r="G34" s="262"/>
      <c r="H34" s="262"/>
      <c r="I34" s="262"/>
      <c r="J34" s="262"/>
      <c r="K34" s="262"/>
      <c r="L34" s="262"/>
      <c r="M34" s="262"/>
      <c r="N34" s="262"/>
      <c r="O34" s="262"/>
      <c r="P34" s="263"/>
      <c r="Q34" s="36"/>
      <c r="R34" s="192"/>
      <c r="S34" s="36"/>
      <c r="T34" s="36"/>
      <c r="U34" s="31"/>
      <c r="V34" s="31"/>
      <c r="W34" s="31"/>
      <c r="X34" s="31"/>
      <c r="Y34" s="31"/>
      <c r="Z34" s="31"/>
      <c r="AA34" s="31"/>
      <c r="AB34" s="31"/>
      <c r="AC34" s="31"/>
      <c r="AD34" s="31"/>
      <c r="AE34" s="31"/>
      <c r="AF34" s="31"/>
      <c r="AG34" s="31"/>
      <c r="AH34" s="31"/>
      <c r="AI34" s="31"/>
      <c r="AJ34" s="31"/>
      <c r="AK34" s="31"/>
      <c r="AL34" s="31"/>
      <c r="AM34" s="31"/>
      <c r="AN34" s="31"/>
    </row>
    <row r="35" spans="1:40" ht="13.5" customHeight="1" x14ac:dyDescent="0.2">
      <c r="A35" s="130"/>
      <c r="B35" s="343" t="s">
        <v>23</v>
      </c>
      <c r="C35" s="344"/>
      <c r="D35" s="344"/>
      <c r="E35" s="344"/>
      <c r="F35" s="344"/>
      <c r="G35" s="199"/>
      <c r="H35" s="98"/>
      <c r="I35" s="98"/>
      <c r="J35" s="98"/>
      <c r="K35" s="98"/>
      <c r="L35" s="98"/>
      <c r="M35" s="97"/>
      <c r="N35" s="99"/>
      <c r="O35" s="99"/>
      <c r="P35" s="113"/>
      <c r="Q35" s="11"/>
      <c r="R35" s="193"/>
      <c r="S35" s="10"/>
      <c r="T35" s="8"/>
      <c r="U35" s="66"/>
      <c r="V35" s="66"/>
      <c r="W35" s="66"/>
      <c r="X35" s="66"/>
      <c r="Y35" s="66"/>
      <c r="Z35" s="66"/>
      <c r="AA35" s="66"/>
      <c r="AB35" s="66"/>
      <c r="AC35" s="66"/>
      <c r="AD35" s="66"/>
      <c r="AE35" s="66"/>
      <c r="AF35" s="66"/>
      <c r="AG35" s="66"/>
      <c r="AH35" s="66"/>
      <c r="AI35" s="66"/>
      <c r="AJ35" s="66"/>
      <c r="AK35" s="66"/>
      <c r="AL35" s="66"/>
      <c r="AM35" s="66"/>
      <c r="AN35" s="66"/>
    </row>
    <row r="36" spans="1:40" ht="23.25" customHeight="1" thickBot="1" x14ac:dyDescent="0.25">
      <c r="A36" s="130"/>
      <c r="B36" s="266" t="s">
        <v>82</v>
      </c>
      <c r="C36" s="267"/>
      <c r="D36" s="227" t="s">
        <v>81</v>
      </c>
      <c r="E36" s="228"/>
      <c r="F36" s="229"/>
      <c r="G36" s="230">
        <f>J15</f>
        <v>0</v>
      </c>
      <c r="H36" s="231" t="s">
        <v>5</v>
      </c>
      <c r="I36" s="271">
        <v>1.25</v>
      </c>
      <c r="J36" s="271"/>
      <c r="K36" s="232" t="s">
        <v>24</v>
      </c>
      <c r="L36" s="233"/>
      <c r="M36" s="234"/>
      <c r="N36" s="112"/>
      <c r="O36" s="103" t="s">
        <v>6</v>
      </c>
      <c r="P36" s="114">
        <f>G36*I36</f>
        <v>0</v>
      </c>
      <c r="Q36" s="12"/>
      <c r="R36" s="194"/>
      <c r="S36" s="12"/>
      <c r="T36" s="12"/>
      <c r="U36" s="66"/>
      <c r="V36" s="66"/>
      <c r="W36" s="66"/>
      <c r="X36" s="66"/>
      <c r="Y36" s="66"/>
      <c r="Z36" s="66"/>
      <c r="AA36" s="66"/>
      <c r="AB36" s="66"/>
      <c r="AC36" s="66"/>
      <c r="AD36" s="66"/>
      <c r="AE36" s="66"/>
      <c r="AF36" s="66"/>
      <c r="AG36" s="66"/>
      <c r="AH36" s="66"/>
      <c r="AI36" s="66"/>
      <c r="AJ36" s="66"/>
      <c r="AK36" s="66"/>
      <c r="AL36" s="66"/>
      <c r="AM36" s="66"/>
      <c r="AN36" s="66"/>
    </row>
    <row r="37" spans="1:40" ht="13.5" customHeight="1" x14ac:dyDescent="0.2">
      <c r="A37" s="130"/>
      <c r="B37" s="235"/>
      <c r="C37" s="236"/>
      <c r="D37" s="236"/>
      <c r="E37" s="236"/>
      <c r="F37" s="265" t="s">
        <v>89</v>
      </c>
      <c r="G37" s="265"/>
      <c r="H37" s="265"/>
      <c r="I37" s="231"/>
      <c r="J37" s="231"/>
      <c r="K37" s="237"/>
      <c r="L37" s="237"/>
      <c r="M37" s="238"/>
      <c r="N37" s="103"/>
      <c r="O37" s="108"/>
      <c r="P37" s="113"/>
      <c r="Q37" s="12"/>
      <c r="R37" s="194"/>
      <c r="S37" s="12"/>
      <c r="T37" s="12"/>
      <c r="U37" s="66"/>
      <c r="V37" s="66"/>
      <c r="W37" s="66"/>
      <c r="X37" s="66"/>
      <c r="Y37" s="66"/>
      <c r="Z37" s="66"/>
      <c r="AA37" s="66"/>
      <c r="AB37" s="66"/>
      <c r="AC37" s="66"/>
      <c r="AD37" s="66"/>
      <c r="AE37" s="66"/>
      <c r="AF37" s="66"/>
      <c r="AG37" s="66"/>
      <c r="AH37" s="66"/>
      <c r="AI37" s="66"/>
      <c r="AJ37" s="66"/>
      <c r="AK37" s="66"/>
      <c r="AL37" s="66"/>
      <c r="AM37" s="66"/>
      <c r="AN37" s="66"/>
    </row>
    <row r="38" spans="1:40" ht="25.5" customHeight="1" thickBot="1" x14ac:dyDescent="0.25">
      <c r="A38" s="130"/>
      <c r="B38" s="268" t="s">
        <v>83</v>
      </c>
      <c r="C38" s="269"/>
      <c r="D38" s="224" t="s">
        <v>81</v>
      </c>
      <c r="E38" s="221"/>
      <c r="G38" s="161">
        <f>J15</f>
        <v>0</v>
      </c>
      <c r="H38" s="102" t="s">
        <v>5</v>
      </c>
      <c r="I38" s="270">
        <v>4.25</v>
      </c>
      <c r="J38" s="270"/>
      <c r="K38" s="101" t="s">
        <v>24</v>
      </c>
      <c r="L38" s="105"/>
      <c r="M38" s="103"/>
      <c r="N38" s="112"/>
      <c r="O38" s="103" t="s">
        <v>6</v>
      </c>
      <c r="P38" s="114">
        <f>G38*I38</f>
        <v>0</v>
      </c>
      <c r="Q38" s="12"/>
      <c r="R38" s="194"/>
      <c r="S38" s="12"/>
      <c r="T38" s="12"/>
      <c r="U38" s="66"/>
      <c r="V38" s="66"/>
      <c r="W38" s="66"/>
      <c r="X38" s="66"/>
      <c r="Y38" s="66"/>
      <c r="Z38" s="66"/>
      <c r="AA38" s="66"/>
      <c r="AB38" s="66"/>
      <c r="AC38" s="66"/>
      <c r="AD38" s="66"/>
      <c r="AE38" s="66"/>
      <c r="AF38" s="66"/>
      <c r="AG38" s="66"/>
      <c r="AH38" s="66"/>
      <c r="AI38" s="66"/>
      <c r="AJ38" s="66"/>
      <c r="AK38" s="66"/>
      <c r="AL38" s="66"/>
      <c r="AM38" s="66"/>
      <c r="AN38" s="66"/>
    </row>
    <row r="39" spans="1:40" ht="13.5" customHeight="1" x14ac:dyDescent="0.2">
      <c r="A39" s="130"/>
      <c r="B39" s="216"/>
      <c r="C39" s="216"/>
      <c r="D39" s="216"/>
      <c r="E39" s="216"/>
      <c r="F39" s="264" t="s">
        <v>88</v>
      </c>
      <c r="G39" s="264"/>
      <c r="H39" s="264"/>
      <c r="I39" s="102"/>
      <c r="J39" s="102"/>
      <c r="K39" s="106"/>
      <c r="L39" s="106"/>
      <c r="M39" s="107"/>
      <c r="N39" s="103"/>
      <c r="O39" s="108"/>
      <c r="P39" s="113"/>
      <c r="Q39" s="12"/>
      <c r="R39" s="194"/>
      <c r="S39" s="12"/>
      <c r="T39" s="12"/>
      <c r="U39" s="66"/>
      <c r="V39" s="66"/>
      <c r="W39" s="66"/>
      <c r="X39" s="66"/>
      <c r="Y39" s="66"/>
      <c r="Z39" s="66"/>
      <c r="AA39" s="66"/>
      <c r="AB39" s="66"/>
      <c r="AC39" s="66"/>
      <c r="AD39" s="66"/>
      <c r="AE39" s="66"/>
      <c r="AF39" s="66"/>
      <c r="AG39" s="66"/>
      <c r="AH39" s="66"/>
      <c r="AI39" s="66"/>
      <c r="AJ39" s="66"/>
      <c r="AK39" s="66"/>
      <c r="AL39" s="66"/>
      <c r="AM39" s="66"/>
      <c r="AN39" s="66"/>
    </row>
    <row r="40" spans="1:40" ht="20.25" customHeight="1" thickBot="1" x14ac:dyDescent="0.25">
      <c r="A40" s="130"/>
      <c r="B40" s="266" t="s">
        <v>82</v>
      </c>
      <c r="C40" s="267"/>
      <c r="D40" s="232" t="s">
        <v>80</v>
      </c>
      <c r="E40" s="231">
        <v>4</v>
      </c>
      <c r="F40" s="231" t="s">
        <v>5</v>
      </c>
      <c r="G40" s="239">
        <f>M15</f>
        <v>0</v>
      </c>
      <c r="H40" s="231" t="s">
        <v>5</v>
      </c>
      <c r="I40" s="271">
        <v>1.25</v>
      </c>
      <c r="J40" s="271"/>
      <c r="K40" s="232" t="s">
        <v>24</v>
      </c>
      <c r="L40" s="233"/>
      <c r="M40" s="234"/>
      <c r="N40" s="112"/>
      <c r="O40" s="103" t="s">
        <v>6</v>
      </c>
      <c r="P40" s="114">
        <f>E40*G40*I40</f>
        <v>0</v>
      </c>
      <c r="Q40" s="12"/>
      <c r="R40" s="194"/>
      <c r="S40" s="12"/>
      <c r="T40" s="12"/>
      <c r="U40" s="66"/>
      <c r="V40" s="66"/>
      <c r="W40" s="66"/>
      <c r="X40" s="66"/>
      <c r="Y40" s="66"/>
      <c r="Z40" s="66"/>
      <c r="AA40" s="66"/>
      <c r="AB40" s="66"/>
      <c r="AC40" s="66"/>
      <c r="AD40" s="66"/>
      <c r="AE40" s="66"/>
      <c r="AF40" s="66"/>
      <c r="AG40" s="66"/>
      <c r="AH40" s="66"/>
      <c r="AI40" s="66"/>
      <c r="AJ40" s="66"/>
      <c r="AK40" s="66"/>
      <c r="AL40" s="66"/>
      <c r="AM40" s="66"/>
      <c r="AN40" s="66"/>
    </row>
    <row r="41" spans="1:40" ht="13.5" customHeight="1" x14ac:dyDescent="0.2">
      <c r="A41" s="130"/>
      <c r="B41" s="215"/>
      <c r="C41" s="216"/>
      <c r="D41" s="216"/>
      <c r="E41" s="216"/>
      <c r="F41" s="265" t="s">
        <v>89</v>
      </c>
      <c r="G41" s="265"/>
      <c r="H41" s="265"/>
      <c r="I41" s="102"/>
      <c r="J41" s="102"/>
      <c r="K41" s="106"/>
      <c r="L41" s="106"/>
      <c r="M41" s="107"/>
      <c r="N41" s="103"/>
      <c r="O41" s="108"/>
      <c r="P41" s="113"/>
      <c r="Q41" s="12"/>
      <c r="R41" s="194"/>
      <c r="S41" s="12"/>
      <c r="T41" s="12"/>
      <c r="U41" s="66"/>
      <c r="V41" s="66"/>
      <c r="W41" s="66"/>
      <c r="X41" s="66"/>
      <c r="Y41" s="66"/>
      <c r="Z41" s="66"/>
      <c r="AA41" s="66"/>
      <c r="AB41" s="66"/>
      <c r="AC41" s="66"/>
      <c r="AD41" s="66"/>
      <c r="AE41" s="66"/>
      <c r="AF41" s="66"/>
      <c r="AG41" s="66"/>
      <c r="AH41" s="66"/>
      <c r="AI41" s="66"/>
      <c r="AJ41" s="66"/>
      <c r="AK41" s="66"/>
      <c r="AL41" s="66"/>
      <c r="AM41" s="66"/>
      <c r="AN41" s="66"/>
    </row>
    <row r="42" spans="1:40" ht="20.25" customHeight="1" thickBot="1" x14ac:dyDescent="0.25">
      <c r="A42" s="130"/>
      <c r="B42" s="268" t="s">
        <v>83</v>
      </c>
      <c r="C42" s="269"/>
      <c r="D42" s="101" t="s">
        <v>80</v>
      </c>
      <c r="E42" s="102">
        <v>4</v>
      </c>
      <c r="F42" s="102" t="s">
        <v>5</v>
      </c>
      <c r="G42" s="162">
        <f>M15</f>
        <v>0</v>
      </c>
      <c r="H42" s="102" t="s">
        <v>5</v>
      </c>
      <c r="I42" s="270">
        <v>4.25</v>
      </c>
      <c r="J42" s="270"/>
      <c r="K42" s="101" t="s">
        <v>24</v>
      </c>
      <c r="L42" s="105"/>
      <c r="M42" s="103"/>
      <c r="N42" s="112"/>
      <c r="O42" s="103" t="s">
        <v>6</v>
      </c>
      <c r="P42" s="114">
        <f>E42*G42*I42</f>
        <v>0</v>
      </c>
      <c r="Q42" s="12"/>
      <c r="R42" s="194"/>
      <c r="S42" s="12"/>
      <c r="T42" s="12"/>
      <c r="U42" s="66"/>
      <c r="V42" s="66"/>
      <c r="W42" s="66"/>
      <c r="X42" s="66"/>
      <c r="Y42" s="66"/>
      <c r="Z42" s="66"/>
      <c r="AA42" s="66"/>
      <c r="AB42" s="66"/>
      <c r="AC42" s="66"/>
      <c r="AD42" s="66"/>
      <c r="AE42" s="66"/>
      <c r="AF42" s="66"/>
      <c r="AG42" s="66"/>
      <c r="AH42" s="66"/>
      <c r="AI42" s="66"/>
      <c r="AJ42" s="66"/>
      <c r="AK42" s="66"/>
      <c r="AL42" s="66"/>
      <c r="AM42" s="66"/>
      <c r="AN42" s="66"/>
    </row>
    <row r="43" spans="1:40" ht="15" customHeight="1" x14ac:dyDescent="0.2">
      <c r="A43" s="130"/>
      <c r="B43" s="100"/>
      <c r="C43" s="104"/>
      <c r="D43" s="104"/>
      <c r="E43" s="216"/>
      <c r="F43" s="264" t="s">
        <v>88</v>
      </c>
      <c r="G43" s="264"/>
      <c r="H43" s="264"/>
      <c r="I43" s="338" t="s">
        <v>77</v>
      </c>
      <c r="J43" s="338"/>
      <c r="K43" s="338"/>
      <c r="L43" s="106"/>
      <c r="M43" s="107"/>
      <c r="N43" s="109"/>
      <c r="O43" s="109"/>
      <c r="P43" s="110"/>
      <c r="Q43" s="12"/>
      <c r="R43" s="194"/>
      <c r="S43" s="12"/>
      <c r="T43" s="12"/>
      <c r="U43" s="66"/>
      <c r="V43" s="66"/>
      <c r="W43" s="66"/>
      <c r="X43" s="66"/>
      <c r="Y43" s="66"/>
      <c r="Z43" s="66"/>
      <c r="AA43" s="66"/>
      <c r="AB43" s="66"/>
      <c r="AC43" s="66"/>
      <c r="AD43" s="66"/>
      <c r="AE43" s="66"/>
      <c r="AF43" s="66"/>
      <c r="AG43" s="66"/>
      <c r="AH43" s="66"/>
      <c r="AI43" s="66"/>
      <c r="AJ43" s="66"/>
      <c r="AK43" s="66"/>
      <c r="AL43" s="66"/>
      <c r="AM43" s="66"/>
      <c r="AN43" s="66"/>
    </row>
    <row r="44" spans="1:40" ht="21" customHeight="1" thickBot="1" x14ac:dyDescent="0.25">
      <c r="A44" s="130"/>
      <c r="B44" s="172"/>
      <c r="C44" s="173"/>
      <c r="D44" s="173"/>
      <c r="E44" s="216"/>
      <c r="F44" s="171"/>
      <c r="G44" s="171"/>
      <c r="H44" s="171"/>
      <c r="I44" s="272" t="s">
        <v>58</v>
      </c>
      <c r="J44" s="272"/>
      <c r="K44" s="272"/>
      <c r="L44" s="272"/>
      <c r="M44" s="272"/>
      <c r="N44" s="272"/>
      <c r="O44" s="272"/>
      <c r="P44" s="183">
        <f>SUM(P35:P43)</f>
        <v>0</v>
      </c>
      <c r="Q44" s="12"/>
      <c r="R44" s="194"/>
      <c r="S44" s="12"/>
      <c r="T44" s="12"/>
      <c r="U44" s="66"/>
      <c r="V44" s="66"/>
      <c r="W44" s="66"/>
      <c r="X44" s="66"/>
      <c r="Y44" s="66"/>
      <c r="Z44" s="66"/>
      <c r="AA44" s="66"/>
      <c r="AB44" s="66"/>
      <c r="AC44" s="66"/>
      <c r="AD44" s="66"/>
      <c r="AE44" s="66"/>
      <c r="AF44" s="66"/>
      <c r="AG44" s="66"/>
      <c r="AH44" s="66"/>
      <c r="AI44" s="66"/>
      <c r="AJ44" s="66"/>
      <c r="AK44" s="66"/>
      <c r="AL44" s="66"/>
      <c r="AM44" s="66"/>
      <c r="AN44" s="66"/>
    </row>
    <row r="45" spans="1:40" ht="18" customHeight="1" thickBot="1" x14ac:dyDescent="0.25">
      <c r="A45" s="130"/>
      <c r="B45" s="178"/>
      <c r="C45" s="179"/>
      <c r="D45" s="179"/>
      <c r="E45" s="179"/>
      <c r="F45" s="180"/>
      <c r="G45" s="180"/>
      <c r="H45" s="180"/>
      <c r="I45" s="88"/>
      <c r="J45" s="330"/>
      <c r="K45" s="330"/>
      <c r="L45" s="330"/>
      <c r="M45" s="330"/>
      <c r="N45" s="330"/>
      <c r="O45" s="330"/>
      <c r="P45" s="225"/>
      <c r="Q45" s="12"/>
      <c r="R45" s="194"/>
      <c r="S45" s="12"/>
      <c r="T45" s="12"/>
      <c r="U45" s="66"/>
      <c r="V45" s="66"/>
      <c r="W45" s="66"/>
      <c r="X45" s="66"/>
      <c r="Y45" s="66"/>
      <c r="Z45" s="66"/>
      <c r="AA45" s="66"/>
      <c r="AB45" s="66"/>
      <c r="AC45" s="66"/>
      <c r="AD45" s="66"/>
      <c r="AE45" s="66"/>
      <c r="AF45" s="66"/>
      <c r="AG45" s="66"/>
      <c r="AH45" s="66"/>
      <c r="AI45" s="66"/>
      <c r="AJ45" s="66"/>
      <c r="AK45" s="66"/>
      <c r="AL45" s="66"/>
      <c r="AM45" s="66"/>
      <c r="AN45" s="66"/>
    </row>
    <row r="46" spans="1:40" ht="9" customHeight="1" thickBot="1" x14ac:dyDescent="0.25">
      <c r="A46" s="130"/>
      <c r="B46" s="311"/>
      <c r="C46" s="312"/>
      <c r="D46" s="312"/>
      <c r="E46" s="312"/>
      <c r="F46" s="312"/>
      <c r="G46" s="312"/>
      <c r="H46" s="312"/>
      <c r="I46" s="312"/>
      <c r="J46" s="312"/>
      <c r="K46" s="312"/>
      <c r="L46" s="332"/>
      <c r="M46" s="332"/>
      <c r="N46" s="332"/>
      <c r="O46" s="332"/>
      <c r="P46" s="96"/>
      <c r="Q46" s="12"/>
      <c r="R46" s="194"/>
      <c r="S46" s="12"/>
      <c r="T46" s="12"/>
      <c r="U46" s="66"/>
      <c r="V46" s="66"/>
      <c r="W46" s="66"/>
      <c r="X46" s="66"/>
      <c r="Y46" s="66"/>
      <c r="Z46" s="66"/>
      <c r="AA46" s="66"/>
      <c r="AB46" s="66"/>
      <c r="AC46" s="66"/>
      <c r="AD46" s="66"/>
      <c r="AE46" s="66"/>
      <c r="AF46" s="66"/>
      <c r="AG46" s="66"/>
      <c r="AH46" s="66"/>
      <c r="AI46" s="66"/>
      <c r="AJ46" s="66"/>
      <c r="AK46" s="66"/>
      <c r="AL46" s="66"/>
      <c r="AM46" s="66"/>
      <c r="AN46" s="66"/>
    </row>
    <row r="47" spans="1:40" ht="17.25" customHeight="1" thickBot="1" x14ac:dyDescent="0.25">
      <c r="A47" s="130"/>
      <c r="B47" s="256" t="s">
        <v>92</v>
      </c>
      <c r="C47" s="257"/>
      <c r="D47" s="257"/>
      <c r="E47" s="257"/>
      <c r="F47" s="257"/>
      <c r="G47" s="257"/>
      <c r="H47" s="257"/>
      <c r="I47" s="257"/>
      <c r="J47" s="257"/>
      <c r="K47" s="257"/>
      <c r="L47" s="257"/>
      <c r="M47" s="257"/>
      <c r="N47" s="257"/>
      <c r="O47" s="257"/>
      <c r="P47" s="26"/>
      <c r="Q47" s="9"/>
      <c r="R47" s="191"/>
      <c r="S47" s="10"/>
      <c r="T47" s="8"/>
      <c r="U47" s="66"/>
      <c r="V47" s="66"/>
      <c r="W47" s="66"/>
      <c r="X47" s="66"/>
      <c r="Y47" s="66"/>
      <c r="Z47" s="66"/>
      <c r="AA47" s="66"/>
      <c r="AB47" s="66"/>
      <c r="AC47" s="66"/>
      <c r="AD47" s="66"/>
      <c r="AE47" s="66"/>
      <c r="AF47" s="66"/>
      <c r="AG47" s="66"/>
      <c r="AH47" s="66"/>
      <c r="AI47" s="66"/>
      <c r="AJ47" s="66"/>
      <c r="AK47" s="66"/>
      <c r="AL47" s="66"/>
      <c r="AM47" s="66"/>
      <c r="AN47" s="66"/>
    </row>
    <row r="48" spans="1:40" ht="38.25" customHeight="1" thickBot="1" x14ac:dyDescent="0.25">
      <c r="A48" s="182" t="s">
        <v>37</v>
      </c>
      <c r="B48" s="326" t="s">
        <v>91</v>
      </c>
      <c r="C48" s="327"/>
      <c r="D48" s="327"/>
      <c r="E48" s="327"/>
      <c r="F48" s="327"/>
      <c r="G48" s="327"/>
      <c r="H48" s="327"/>
      <c r="I48" s="327"/>
      <c r="J48" s="327"/>
      <c r="K48" s="327"/>
      <c r="L48" s="327"/>
      <c r="M48" s="327"/>
      <c r="N48" s="327"/>
      <c r="O48" s="240" t="s">
        <v>6</v>
      </c>
      <c r="P48" s="241">
        <v>0</v>
      </c>
      <c r="Q48" s="9"/>
      <c r="R48" s="191"/>
      <c r="S48" s="10"/>
      <c r="T48" s="8"/>
      <c r="U48" s="66"/>
      <c r="V48" s="66"/>
      <c r="W48" s="66"/>
      <c r="X48" s="66"/>
      <c r="Y48" s="66"/>
      <c r="Z48" s="66"/>
      <c r="AA48" s="66"/>
      <c r="AB48" s="66"/>
      <c r="AC48" s="66"/>
      <c r="AD48" s="66"/>
      <c r="AE48" s="66"/>
      <c r="AF48" s="66"/>
      <c r="AG48" s="66"/>
      <c r="AH48" s="66"/>
      <c r="AI48" s="66"/>
      <c r="AJ48" s="66"/>
      <c r="AK48" s="66"/>
      <c r="AL48" s="66"/>
      <c r="AM48" s="66"/>
      <c r="AN48" s="66"/>
    </row>
    <row r="49" spans="1:40" ht="20.25" customHeight="1" thickBot="1" x14ac:dyDescent="0.3">
      <c r="A49" s="130"/>
      <c r="B49" s="242" t="s">
        <v>94</v>
      </c>
      <c r="C49" s="243"/>
      <c r="D49" s="243"/>
      <c r="E49" s="328"/>
      <c r="F49" s="329"/>
      <c r="G49" s="244">
        <v>20</v>
      </c>
      <c r="H49" s="245" t="s">
        <v>5</v>
      </c>
      <c r="I49" s="246"/>
      <c r="J49" s="247" t="s">
        <v>93</v>
      </c>
      <c r="K49" s="315"/>
      <c r="L49" s="315"/>
      <c r="M49" s="315"/>
      <c r="N49" s="315"/>
      <c r="O49" s="248" t="s">
        <v>6</v>
      </c>
      <c r="P49" s="249">
        <f>(G49*I49)-(G49*K49)</f>
        <v>0</v>
      </c>
      <c r="Q49" s="9"/>
      <c r="R49" s="191"/>
      <c r="S49" s="10"/>
      <c r="T49" s="8"/>
      <c r="U49" s="66"/>
      <c r="V49" s="66"/>
      <c r="W49" s="66"/>
      <c r="X49" s="66"/>
      <c r="Y49" s="66"/>
      <c r="Z49" s="66"/>
      <c r="AA49" s="66"/>
      <c r="AB49" s="66"/>
      <c r="AC49" s="66"/>
      <c r="AD49" s="66"/>
      <c r="AE49" s="66"/>
      <c r="AF49" s="66"/>
      <c r="AG49" s="66"/>
      <c r="AH49" s="66"/>
      <c r="AI49" s="66"/>
      <c r="AJ49" s="66"/>
      <c r="AK49" s="66"/>
      <c r="AL49" s="66"/>
      <c r="AM49" s="66"/>
      <c r="AN49" s="66"/>
    </row>
    <row r="50" spans="1:40" ht="49.5" customHeight="1" thickBot="1" x14ac:dyDescent="0.25">
      <c r="A50" s="130"/>
      <c r="B50" s="313" t="s">
        <v>70</v>
      </c>
      <c r="C50" s="314"/>
      <c r="D50" s="314"/>
      <c r="E50" s="250"/>
      <c r="F50" s="251"/>
      <c r="G50" s="226"/>
      <c r="H50" s="252"/>
      <c r="I50" s="253" t="s">
        <v>65</v>
      </c>
      <c r="J50" s="196"/>
      <c r="K50" s="325" t="s">
        <v>66</v>
      </c>
      <c r="L50" s="325"/>
      <c r="M50" s="325"/>
      <c r="N50" s="325"/>
      <c r="O50" s="195"/>
      <c r="P50" s="132">
        <f>P48-P49</f>
        <v>0</v>
      </c>
      <c r="Q50" s="9"/>
      <c r="R50" s="191"/>
      <c r="S50" s="10"/>
      <c r="T50" s="8"/>
      <c r="U50" s="66"/>
      <c r="V50" s="66"/>
      <c r="W50" s="66"/>
      <c r="X50" s="66"/>
      <c r="Y50" s="66"/>
      <c r="Z50" s="66"/>
      <c r="AA50" s="66"/>
      <c r="AB50" s="66"/>
      <c r="AC50" s="66"/>
      <c r="AD50" s="66"/>
      <c r="AE50" s="66"/>
      <c r="AF50" s="66"/>
      <c r="AG50" s="66"/>
      <c r="AH50" s="66"/>
      <c r="AI50" s="66"/>
      <c r="AJ50" s="66"/>
      <c r="AK50" s="66"/>
      <c r="AL50" s="66"/>
      <c r="AM50" s="66"/>
      <c r="AN50" s="66"/>
    </row>
    <row r="51" spans="1:40" ht="6" customHeight="1" thickBot="1" x14ac:dyDescent="0.25">
      <c r="A51" s="134"/>
      <c r="B51" s="115"/>
      <c r="C51" s="116"/>
      <c r="D51" s="116"/>
      <c r="E51" s="116"/>
      <c r="F51" s="116"/>
      <c r="G51" s="116"/>
      <c r="H51" s="116"/>
      <c r="I51" s="116"/>
      <c r="J51" s="116"/>
      <c r="K51" s="116"/>
      <c r="L51" s="133"/>
      <c r="M51" s="133"/>
      <c r="N51" s="133"/>
      <c r="O51" s="133"/>
      <c r="P51" s="117"/>
      <c r="Q51" s="9"/>
      <c r="R51" s="191"/>
      <c r="S51" s="10"/>
      <c r="T51" s="8"/>
      <c r="U51" s="66"/>
      <c r="V51" s="66"/>
      <c r="W51" s="66"/>
      <c r="X51" s="66"/>
      <c r="Y51" s="66"/>
      <c r="Z51" s="66"/>
      <c r="AA51" s="66"/>
      <c r="AB51" s="66"/>
      <c r="AC51" s="66"/>
      <c r="AD51" s="66"/>
      <c r="AE51" s="66"/>
      <c r="AF51" s="66"/>
      <c r="AG51" s="66"/>
      <c r="AH51" s="66"/>
      <c r="AI51" s="66"/>
      <c r="AJ51" s="66"/>
      <c r="AK51" s="66"/>
      <c r="AL51" s="66"/>
      <c r="AM51" s="66"/>
      <c r="AN51" s="66"/>
    </row>
    <row r="52" spans="1:40" ht="45" customHeight="1" x14ac:dyDescent="0.2">
      <c r="A52" s="131">
        <v>3</v>
      </c>
      <c r="B52" s="308" t="s">
        <v>26</v>
      </c>
      <c r="C52" s="309"/>
      <c r="D52" s="309"/>
      <c r="E52" s="309"/>
      <c r="F52" s="309"/>
      <c r="G52" s="309"/>
      <c r="H52" s="309"/>
      <c r="I52" s="309"/>
      <c r="J52" s="309"/>
      <c r="K52" s="309"/>
      <c r="L52" s="309"/>
      <c r="M52" s="309"/>
      <c r="N52" s="309"/>
      <c r="O52" s="309"/>
      <c r="P52" s="310"/>
      <c r="Q52" s="12"/>
      <c r="R52" s="194"/>
      <c r="S52" s="12"/>
      <c r="T52" s="12"/>
      <c r="U52" s="66" t="s">
        <v>19</v>
      </c>
      <c r="V52" s="66"/>
      <c r="W52" s="66"/>
      <c r="X52" s="66"/>
      <c r="Y52" s="66"/>
      <c r="Z52" s="66"/>
      <c r="AA52" s="66"/>
      <c r="AB52" s="66"/>
      <c r="AC52" s="66"/>
      <c r="AD52" s="66"/>
      <c r="AE52" s="66"/>
      <c r="AF52" s="66"/>
      <c r="AG52" s="66"/>
      <c r="AH52" s="66"/>
      <c r="AI52" s="66"/>
      <c r="AJ52" s="66"/>
      <c r="AK52" s="66"/>
      <c r="AL52" s="66"/>
      <c r="AM52" s="66"/>
      <c r="AN52" s="66"/>
    </row>
    <row r="53" spans="1:40" ht="6.75" customHeight="1" x14ac:dyDescent="0.2">
      <c r="A53" s="125"/>
      <c r="B53" s="4"/>
      <c r="C53" s="57"/>
      <c r="D53" s="57"/>
      <c r="E53" s="222"/>
      <c r="F53" s="57"/>
      <c r="G53" s="57"/>
      <c r="H53" s="57"/>
      <c r="I53" s="57"/>
      <c r="J53" s="57"/>
      <c r="K53" s="57"/>
      <c r="L53" s="57"/>
      <c r="M53" s="57"/>
      <c r="N53" s="57"/>
      <c r="O53" s="57"/>
      <c r="P53" s="19"/>
      <c r="Q53" s="12"/>
      <c r="R53" s="194"/>
      <c r="S53" s="12"/>
      <c r="T53" s="12"/>
      <c r="U53" s="66"/>
      <c r="V53" s="66"/>
      <c r="W53" s="66"/>
      <c r="X53" s="66"/>
      <c r="Y53" s="66"/>
      <c r="Z53" s="66"/>
      <c r="AA53" s="66"/>
      <c r="AB53" s="66"/>
      <c r="AC53" s="66"/>
      <c r="AD53" s="66"/>
      <c r="AE53" s="66"/>
      <c r="AF53" s="66"/>
      <c r="AG53" s="66"/>
      <c r="AH53" s="66"/>
      <c r="AI53" s="66"/>
      <c r="AJ53" s="66"/>
      <c r="AK53" s="66"/>
      <c r="AL53" s="66"/>
      <c r="AM53" s="66"/>
      <c r="AN53" s="66"/>
    </row>
    <row r="54" spans="1:40" ht="18" customHeight="1" x14ac:dyDescent="0.2">
      <c r="A54" s="125"/>
      <c r="B54" s="303" t="s">
        <v>9</v>
      </c>
      <c r="C54" s="304"/>
      <c r="D54" s="304"/>
      <c r="E54" s="212"/>
      <c r="F54" s="306"/>
      <c r="G54" s="306"/>
      <c r="H54" s="306"/>
      <c r="I54" s="306"/>
      <c r="J54" s="306"/>
      <c r="K54" s="305" t="s">
        <v>10</v>
      </c>
      <c r="L54" s="305"/>
      <c r="M54" s="306"/>
      <c r="N54" s="306"/>
      <c r="O54" s="306"/>
      <c r="P54" s="307"/>
      <c r="Q54" s="12"/>
      <c r="R54" s="194"/>
      <c r="S54" s="12"/>
      <c r="T54" s="12"/>
      <c r="U54" s="66"/>
      <c r="V54" s="66"/>
      <c r="W54" s="66"/>
      <c r="X54" s="66"/>
      <c r="Y54" s="66"/>
      <c r="Z54" s="66"/>
      <c r="AA54" s="66"/>
      <c r="AB54" s="66"/>
      <c r="AC54" s="66"/>
      <c r="AD54" s="66"/>
      <c r="AE54" s="66"/>
      <c r="AF54" s="66"/>
      <c r="AG54" s="66"/>
      <c r="AH54" s="66"/>
      <c r="AI54" s="66"/>
      <c r="AJ54" s="66"/>
      <c r="AK54" s="66"/>
      <c r="AL54" s="66"/>
      <c r="AM54" s="66"/>
      <c r="AN54" s="66"/>
    </row>
    <row r="55" spans="1:40" ht="24.95" customHeight="1" x14ac:dyDescent="0.2">
      <c r="A55" s="125"/>
      <c r="B55" s="303" t="s">
        <v>11</v>
      </c>
      <c r="C55" s="304"/>
      <c r="D55" s="304"/>
      <c r="E55" s="212"/>
      <c r="F55" s="28"/>
      <c r="G55" s="28"/>
      <c r="H55" s="28"/>
      <c r="I55" s="28"/>
      <c r="J55" s="28"/>
      <c r="K55" s="28"/>
      <c r="L55" s="28"/>
      <c r="M55" s="28"/>
      <c r="N55" s="28"/>
      <c r="O55" s="28"/>
      <c r="P55" s="29"/>
      <c r="Q55" s="66"/>
      <c r="S55" s="66"/>
      <c r="T55" s="66"/>
      <c r="U55" s="66"/>
      <c r="V55" s="66"/>
      <c r="W55" s="66"/>
      <c r="X55" s="66"/>
      <c r="Y55" s="66"/>
      <c r="Z55" s="66"/>
      <c r="AA55" s="66"/>
      <c r="AB55" s="66"/>
      <c r="AC55" s="66"/>
      <c r="AD55" s="66"/>
      <c r="AE55" s="66"/>
      <c r="AF55" s="66"/>
      <c r="AG55" s="66"/>
      <c r="AH55" s="66"/>
      <c r="AI55" s="66"/>
      <c r="AJ55" s="66"/>
      <c r="AK55" s="66"/>
      <c r="AL55" s="66"/>
      <c r="AM55" s="66"/>
      <c r="AN55" s="66"/>
    </row>
    <row r="56" spans="1:40" ht="15" customHeight="1" thickBot="1" x14ac:dyDescent="0.25">
      <c r="A56" s="118"/>
      <c r="B56" s="321"/>
      <c r="C56" s="322"/>
      <c r="D56" s="322"/>
      <c r="E56" s="322"/>
      <c r="F56" s="322"/>
      <c r="G56" s="322"/>
      <c r="H56" s="322"/>
      <c r="I56" s="322"/>
      <c r="J56" s="322"/>
      <c r="K56" s="322"/>
      <c r="L56" s="322"/>
      <c r="M56" s="322"/>
      <c r="N56" s="322"/>
      <c r="O56" s="322"/>
      <c r="P56" s="323"/>
      <c r="Q56" s="66"/>
      <c r="S56" s="66"/>
      <c r="T56" s="66"/>
      <c r="U56" s="66"/>
      <c r="V56" s="66"/>
      <c r="W56" s="66"/>
      <c r="X56" s="66"/>
      <c r="Y56" s="66"/>
      <c r="Z56" s="66"/>
      <c r="AA56" s="66"/>
      <c r="AB56" s="66"/>
      <c r="AC56" s="66"/>
      <c r="AD56" s="66"/>
      <c r="AE56" s="66"/>
      <c r="AF56" s="66"/>
      <c r="AG56" s="66"/>
      <c r="AH56" s="66"/>
      <c r="AI56" s="66"/>
      <c r="AJ56" s="66"/>
      <c r="AK56" s="66"/>
      <c r="AL56" s="66"/>
      <c r="AM56" s="66"/>
      <c r="AN56" s="66"/>
    </row>
    <row r="57" spans="1:40" x14ac:dyDescent="0.2">
      <c r="A57" s="131">
        <v>4</v>
      </c>
      <c r="B57" s="318" t="s">
        <v>7</v>
      </c>
      <c r="C57" s="319"/>
      <c r="D57" s="319"/>
      <c r="E57" s="319"/>
      <c r="F57" s="319"/>
      <c r="G57" s="319"/>
      <c r="H57" s="320" t="s">
        <v>8</v>
      </c>
      <c r="I57" s="320"/>
      <c r="J57" s="320"/>
      <c r="K57" s="320"/>
      <c r="L57" s="320"/>
      <c r="M57" s="320"/>
      <c r="N57" s="74"/>
      <c r="O57" s="74"/>
      <c r="P57" s="75"/>
      <c r="Q57" s="66"/>
      <c r="S57" s="66"/>
      <c r="T57" s="66"/>
      <c r="U57" s="66"/>
      <c r="V57" s="66"/>
      <c r="W57" s="66"/>
      <c r="X57" s="66"/>
      <c r="Y57" s="66"/>
      <c r="Z57" s="66"/>
      <c r="AA57" s="66"/>
      <c r="AB57" s="66"/>
      <c r="AC57" s="66"/>
      <c r="AD57" s="66"/>
      <c r="AE57" s="66"/>
      <c r="AF57" s="66"/>
      <c r="AG57" s="66"/>
      <c r="AH57" s="66"/>
      <c r="AI57" s="66"/>
      <c r="AJ57" s="66"/>
      <c r="AK57" s="66"/>
      <c r="AL57" s="66"/>
      <c r="AM57" s="66"/>
      <c r="AN57" s="66"/>
    </row>
    <row r="58" spans="1:40" ht="32.25" customHeight="1" x14ac:dyDescent="0.2">
      <c r="A58" s="127"/>
      <c r="B58" s="316"/>
      <c r="C58" s="317"/>
      <c r="D58" s="317"/>
      <c r="E58" s="317"/>
      <c r="F58" s="317"/>
      <c r="G58" s="317"/>
      <c r="H58" s="324" t="s">
        <v>42</v>
      </c>
      <c r="I58" s="324"/>
      <c r="J58" s="324"/>
      <c r="K58" s="324"/>
      <c r="L58" s="324"/>
      <c r="M58" s="324"/>
      <c r="N58" s="324"/>
      <c r="O58" s="324"/>
      <c r="P58" s="76" t="s">
        <v>105</v>
      </c>
      <c r="Q58" s="66"/>
      <c r="S58" s="66"/>
      <c r="T58" s="66"/>
      <c r="U58" s="66"/>
      <c r="V58" s="66"/>
      <c r="W58" s="66"/>
      <c r="X58" s="66"/>
      <c r="Y58" s="66"/>
      <c r="Z58" s="66"/>
      <c r="AA58" s="66"/>
      <c r="AB58" s="66"/>
      <c r="AC58" s="66"/>
      <c r="AD58" s="66"/>
      <c r="AE58" s="66"/>
      <c r="AF58" s="66"/>
      <c r="AG58" s="66"/>
      <c r="AH58" s="66"/>
      <c r="AI58" s="66"/>
      <c r="AJ58" s="66"/>
      <c r="AK58" s="66"/>
      <c r="AL58" s="66"/>
      <c r="AM58" s="66"/>
      <c r="AN58" s="66"/>
    </row>
    <row r="59" spans="1:40" x14ac:dyDescent="0.2">
      <c r="B59" s="2"/>
      <c r="C59" s="3"/>
      <c r="D59" s="3"/>
      <c r="E59" s="3"/>
      <c r="F59" s="3"/>
      <c r="G59" s="3"/>
      <c r="H59" s="7"/>
      <c r="I59" s="7"/>
      <c r="J59" s="7"/>
      <c r="K59" s="7"/>
      <c r="L59" s="7"/>
      <c r="M59" s="3"/>
      <c r="N59" s="77"/>
      <c r="O59" s="77"/>
      <c r="P59" s="66"/>
      <c r="Q59" s="66"/>
      <c r="S59" s="66"/>
      <c r="T59" s="66"/>
      <c r="U59" s="66"/>
      <c r="V59" s="66"/>
      <c r="W59" s="66"/>
      <c r="X59" s="66"/>
      <c r="Y59" s="66"/>
      <c r="Z59" s="66"/>
      <c r="AA59" s="66"/>
      <c r="AB59" s="66"/>
      <c r="AC59" s="66"/>
      <c r="AD59" s="66"/>
      <c r="AE59" s="66"/>
      <c r="AF59" s="66"/>
      <c r="AG59" s="66"/>
      <c r="AH59" s="66"/>
      <c r="AI59" s="66"/>
      <c r="AJ59" s="66"/>
      <c r="AK59" s="66"/>
      <c r="AL59" s="66"/>
      <c r="AM59" s="66"/>
      <c r="AN59" s="66"/>
    </row>
    <row r="60" spans="1:40" x14ac:dyDescent="0.2">
      <c r="B60" s="66"/>
      <c r="C60" s="66"/>
      <c r="D60" s="66"/>
      <c r="E60" s="66"/>
      <c r="F60" s="66"/>
      <c r="G60" s="66"/>
      <c r="H60" s="78"/>
      <c r="I60" s="78"/>
      <c r="J60" s="78"/>
      <c r="K60" s="78"/>
      <c r="L60" s="78"/>
      <c r="M60" s="66"/>
      <c r="N60" s="77"/>
      <c r="O60" s="77"/>
      <c r="P60" s="66"/>
      <c r="Q60" s="66"/>
      <c r="S60" s="66"/>
      <c r="T60" s="66"/>
      <c r="U60" s="66"/>
      <c r="V60" s="66"/>
      <c r="W60" s="66"/>
      <c r="X60" s="66"/>
      <c r="Y60" s="66"/>
      <c r="Z60" s="66"/>
      <c r="AA60" s="66"/>
      <c r="AB60" s="66"/>
      <c r="AC60" s="66"/>
      <c r="AD60" s="66"/>
      <c r="AE60" s="66"/>
      <c r="AF60" s="66"/>
      <c r="AG60" s="66"/>
      <c r="AH60" s="66"/>
      <c r="AI60" s="66"/>
      <c r="AJ60" s="66"/>
      <c r="AK60" s="66"/>
      <c r="AL60" s="66"/>
      <c r="AM60" s="66"/>
      <c r="AN60" s="66"/>
    </row>
    <row r="61" spans="1:40" x14ac:dyDescent="0.2">
      <c r="B61" s="66"/>
      <c r="C61" s="66"/>
      <c r="D61" s="66"/>
      <c r="E61" s="66"/>
      <c r="F61" s="66"/>
      <c r="G61" s="66"/>
      <c r="H61" s="78"/>
      <c r="I61" s="78"/>
      <c r="J61" s="78"/>
      <c r="K61" s="78"/>
      <c r="L61" s="78"/>
      <c r="M61" s="66"/>
      <c r="N61" s="77"/>
      <c r="O61" s="77"/>
      <c r="P61" s="66"/>
      <c r="Q61" s="66"/>
      <c r="S61" s="66"/>
      <c r="T61" s="66"/>
      <c r="U61" s="66"/>
      <c r="V61" s="66"/>
      <c r="W61" s="66"/>
      <c r="X61" s="66"/>
      <c r="Y61" s="66"/>
      <c r="Z61" s="66"/>
      <c r="AA61" s="66"/>
      <c r="AB61" s="66"/>
      <c r="AC61" s="66"/>
      <c r="AD61" s="66"/>
      <c r="AE61" s="66"/>
      <c r="AF61" s="66"/>
      <c r="AG61" s="66"/>
      <c r="AH61" s="66"/>
      <c r="AI61" s="66"/>
      <c r="AJ61" s="66"/>
      <c r="AK61" s="66"/>
      <c r="AL61" s="66"/>
      <c r="AM61" s="66"/>
      <c r="AN61" s="66"/>
    </row>
    <row r="62" spans="1:40" x14ac:dyDescent="0.2">
      <c r="B62" s="66"/>
      <c r="C62" s="66"/>
      <c r="D62" s="66"/>
      <c r="E62" s="66"/>
      <c r="F62" s="66"/>
      <c r="G62" s="66"/>
      <c r="H62" s="78"/>
      <c r="I62" s="78"/>
      <c r="J62" s="78"/>
      <c r="K62" s="78"/>
      <c r="L62" s="78"/>
      <c r="M62" s="66"/>
      <c r="N62" s="77"/>
      <c r="O62" s="77"/>
      <c r="P62" s="66"/>
      <c r="Q62" s="66"/>
      <c r="S62" s="66"/>
      <c r="T62" s="66"/>
    </row>
    <row r="63" spans="1:40" x14ac:dyDescent="0.2">
      <c r="B63" s="66"/>
      <c r="C63" s="66"/>
      <c r="D63" s="66"/>
      <c r="E63" s="66"/>
      <c r="F63" s="66"/>
      <c r="G63" s="66"/>
      <c r="H63" s="78"/>
      <c r="I63" s="78"/>
      <c r="J63" s="78"/>
      <c r="K63" s="78"/>
      <c r="L63" s="78"/>
      <c r="M63" s="66"/>
      <c r="N63" s="77"/>
      <c r="O63" s="77"/>
      <c r="P63" s="66"/>
      <c r="Q63" s="66"/>
      <c r="S63" s="66"/>
      <c r="T63" s="66"/>
    </row>
    <row r="64" spans="1:40" x14ac:dyDescent="0.2">
      <c r="B64" s="66"/>
      <c r="C64" s="66"/>
      <c r="D64" s="66"/>
      <c r="E64" s="66"/>
      <c r="F64" s="66"/>
      <c r="G64" s="66"/>
      <c r="H64" s="78"/>
      <c r="I64" s="78"/>
      <c r="J64" s="78"/>
      <c r="K64" s="78"/>
      <c r="L64" s="78"/>
      <c r="M64" s="66"/>
      <c r="N64" s="77"/>
      <c r="O64" s="77"/>
      <c r="P64" s="66"/>
      <c r="Q64" s="66"/>
      <c r="S64" s="66"/>
      <c r="T64" s="66"/>
    </row>
    <row r="65" spans="2:20" x14ac:dyDescent="0.2">
      <c r="B65" s="66"/>
      <c r="C65" s="66"/>
      <c r="D65" s="66"/>
      <c r="E65" s="66"/>
      <c r="F65" s="66"/>
      <c r="G65" s="66"/>
      <c r="H65" s="78"/>
      <c r="I65" s="78"/>
      <c r="J65" s="78"/>
      <c r="K65" s="78"/>
      <c r="L65" s="78"/>
      <c r="M65" s="66"/>
      <c r="N65" s="77"/>
      <c r="O65" s="77"/>
      <c r="P65" s="66"/>
      <c r="Q65" s="66"/>
      <c r="S65" s="66"/>
      <c r="T65" s="66"/>
    </row>
    <row r="66" spans="2:20" x14ac:dyDescent="0.2">
      <c r="B66" s="65" t="s">
        <v>101</v>
      </c>
      <c r="F66" s="66"/>
      <c r="G66" s="66"/>
      <c r="H66" s="78"/>
      <c r="I66" s="78"/>
      <c r="J66" s="78"/>
      <c r="K66" s="78"/>
      <c r="L66" s="78"/>
      <c r="M66" s="66"/>
      <c r="N66" s="77"/>
      <c r="O66" s="77"/>
      <c r="P66" s="66"/>
      <c r="Q66" s="66"/>
      <c r="S66" s="66"/>
      <c r="T66" s="66"/>
    </row>
    <row r="67" spans="2:20" x14ac:dyDescent="0.2">
      <c r="B67" s="65" t="s">
        <v>102</v>
      </c>
      <c r="F67" s="66"/>
      <c r="G67" s="66"/>
      <c r="H67" s="78"/>
      <c r="I67" s="78"/>
      <c r="J67" s="78"/>
      <c r="K67" s="78"/>
      <c r="L67" s="78"/>
      <c r="M67" s="66"/>
      <c r="N67" s="77"/>
      <c r="O67" s="77"/>
      <c r="P67" s="66"/>
      <c r="Q67" s="66"/>
      <c r="S67" s="66"/>
      <c r="T67" s="66"/>
    </row>
    <row r="68" spans="2:20" x14ac:dyDescent="0.2">
      <c r="B68" s="65" t="s">
        <v>103</v>
      </c>
    </row>
  </sheetData>
  <sheetProtection formatColumns="0" selectLockedCells="1"/>
  <mergeCells count="73">
    <mergeCell ref="A31:A32"/>
    <mergeCell ref="B27:N27"/>
    <mergeCell ref="C28:N28"/>
    <mergeCell ref="P27:P28"/>
    <mergeCell ref="I25:O25"/>
    <mergeCell ref="R10:R13"/>
    <mergeCell ref="R23:R24"/>
    <mergeCell ref="K11:L11"/>
    <mergeCell ref="L12:P12"/>
    <mergeCell ref="I43:K43"/>
    <mergeCell ref="M10:P10"/>
    <mergeCell ref="M13:P13"/>
    <mergeCell ref="F10:I10"/>
    <mergeCell ref="B22:F22"/>
    <mergeCell ref="C31:C32"/>
    <mergeCell ref="B19:O19"/>
    <mergeCell ref="B35:F35"/>
    <mergeCell ref="H21:I21"/>
    <mergeCell ref="K50:N50"/>
    <mergeCell ref="B48:N48"/>
    <mergeCell ref="E49:F49"/>
    <mergeCell ref="J45:O45"/>
    <mergeCell ref="H20:I20"/>
    <mergeCell ref="L46:O46"/>
    <mergeCell ref="B58:G58"/>
    <mergeCell ref="B57:G57"/>
    <mergeCell ref="H57:M57"/>
    <mergeCell ref="B56:P56"/>
    <mergeCell ref="H58:O58"/>
    <mergeCell ref="A1:P4"/>
    <mergeCell ref="K20:L20"/>
    <mergeCell ref="J15:K15"/>
    <mergeCell ref="M15:N15"/>
    <mergeCell ref="B55:D55"/>
    <mergeCell ref="B42:C42"/>
    <mergeCell ref="K54:L54"/>
    <mergeCell ref="F54:J54"/>
    <mergeCell ref="M54:P54"/>
    <mergeCell ref="B54:D54"/>
    <mergeCell ref="B52:P52"/>
    <mergeCell ref="B46:K46"/>
    <mergeCell ref="F43:H43"/>
    <mergeCell ref="I42:J42"/>
    <mergeCell ref="B50:D50"/>
    <mergeCell ref="K49:N49"/>
    <mergeCell ref="B9:P9"/>
    <mergeCell ref="B5:P5"/>
    <mergeCell ref="B6:P6"/>
    <mergeCell ref="K10:L10"/>
    <mergeCell ref="F11:I11"/>
    <mergeCell ref="B8:P8"/>
    <mergeCell ref="B10:D10"/>
    <mergeCell ref="B11:D11"/>
    <mergeCell ref="M11:P11"/>
    <mergeCell ref="B13:D13"/>
    <mergeCell ref="K13:L13"/>
    <mergeCell ref="F13:I13"/>
    <mergeCell ref="C20:G20"/>
    <mergeCell ref="B17:P17"/>
    <mergeCell ref="F15:G15"/>
    <mergeCell ref="B47:O47"/>
    <mergeCell ref="B33:P33"/>
    <mergeCell ref="B34:P34"/>
    <mergeCell ref="F39:H39"/>
    <mergeCell ref="F41:H41"/>
    <mergeCell ref="B36:C36"/>
    <mergeCell ref="B38:C38"/>
    <mergeCell ref="I38:J38"/>
    <mergeCell ref="I40:J40"/>
    <mergeCell ref="B40:C40"/>
    <mergeCell ref="F37:H37"/>
    <mergeCell ref="I36:J36"/>
    <mergeCell ref="I44:O44"/>
  </mergeCells>
  <dataValidations count="1">
    <dataValidation type="list" allowBlank="1" showInputMessage="1" showErrorMessage="1" sqref="M11:P11">
      <formula1>$B$66:$B$72</formula1>
    </dataValidation>
  </dataValidations>
  <pageMargins left="0.8" right="0.45" top="0.25" bottom="0.25" header="0.05" footer="0.3"/>
  <pageSetup scale="5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6"/>
  <sheetViews>
    <sheetView topLeftCell="A34" zoomScale="85" zoomScaleNormal="85" zoomScaleSheetLayoutView="100" workbookViewId="0">
      <selection activeCell="I50" sqref="I50"/>
    </sheetView>
  </sheetViews>
  <sheetFormatPr defaultRowHeight="15" x14ac:dyDescent="0.25"/>
  <cols>
    <col min="1" max="1" width="3.28515625" customWidth="1"/>
    <col min="2" max="2" width="15.85546875" customWidth="1"/>
    <col min="3" max="3" width="21.5703125" customWidth="1"/>
    <col min="4" max="4" width="12" customWidth="1"/>
    <col min="5" max="5" width="2.28515625" customWidth="1"/>
    <col min="6" max="6" width="18.7109375" customWidth="1"/>
    <col min="7" max="7" width="26" customWidth="1"/>
    <col min="8" max="8" width="25.7109375" customWidth="1"/>
    <col min="9" max="9" width="16" style="1" customWidth="1"/>
    <col min="10" max="21" width="9.140625" style="1"/>
  </cols>
  <sheetData>
    <row r="1" spans="1:23" x14ac:dyDescent="0.25">
      <c r="A1" s="355" t="s">
        <v>59</v>
      </c>
      <c r="B1" s="355"/>
      <c r="C1" s="355"/>
      <c r="D1" s="355"/>
      <c r="E1" s="355"/>
      <c r="F1" s="355"/>
      <c r="G1" s="355"/>
      <c r="H1" s="355"/>
    </row>
    <row r="2" spans="1:23" x14ac:dyDescent="0.25">
      <c r="A2" s="355"/>
      <c r="B2" s="355"/>
      <c r="C2" s="355"/>
      <c r="D2" s="355"/>
      <c r="E2" s="355"/>
      <c r="F2" s="355"/>
      <c r="G2" s="355"/>
      <c r="H2" s="355"/>
    </row>
    <row r="3" spans="1:23" x14ac:dyDescent="0.25">
      <c r="A3" s="355"/>
      <c r="B3" s="355"/>
      <c r="C3" s="355"/>
      <c r="D3" s="355"/>
      <c r="E3" s="355"/>
      <c r="F3" s="355"/>
      <c r="G3" s="355"/>
      <c r="H3" s="355"/>
    </row>
    <row r="4" spans="1:23" ht="6.75" customHeight="1" x14ac:dyDescent="0.25">
      <c r="A4" s="355"/>
      <c r="B4" s="355"/>
      <c r="C4" s="355"/>
      <c r="D4" s="355"/>
      <c r="E4" s="355"/>
      <c r="F4" s="355"/>
      <c r="G4" s="355"/>
      <c r="H4" s="355"/>
    </row>
    <row r="5" spans="1:23" x14ac:dyDescent="0.25">
      <c r="B5" s="286" t="s">
        <v>0</v>
      </c>
      <c r="C5" s="287"/>
      <c r="D5" s="287"/>
      <c r="E5" s="287"/>
      <c r="F5" s="287"/>
      <c r="G5" s="287"/>
      <c r="H5" s="288"/>
    </row>
    <row r="6" spans="1:23" x14ac:dyDescent="0.25">
      <c r="B6" s="289" t="s">
        <v>79</v>
      </c>
      <c r="C6" s="290"/>
      <c r="D6" s="290"/>
      <c r="E6" s="290"/>
      <c r="F6" s="290"/>
      <c r="G6" s="290"/>
      <c r="H6" s="291"/>
    </row>
    <row r="7" spans="1:23" x14ac:dyDescent="0.25">
      <c r="B7" s="289" t="s">
        <v>27</v>
      </c>
      <c r="C7" s="290"/>
      <c r="D7" s="290"/>
      <c r="E7" s="290"/>
      <c r="F7" s="290"/>
      <c r="G7" s="290"/>
      <c r="H7" s="291"/>
    </row>
    <row r="8" spans="1:23" x14ac:dyDescent="0.25">
      <c r="B8" s="366" t="s">
        <v>57</v>
      </c>
      <c r="C8" s="367"/>
      <c r="D8" s="367"/>
      <c r="E8" s="367"/>
      <c r="F8" s="367"/>
      <c r="G8" s="367"/>
      <c r="H8" s="368"/>
      <c r="I8" s="22"/>
      <c r="J8" s="22"/>
      <c r="K8" s="22"/>
      <c r="L8" s="22"/>
      <c r="M8" s="22"/>
      <c r="N8" s="22"/>
      <c r="O8" s="22"/>
      <c r="P8" s="22"/>
      <c r="Q8" s="22"/>
      <c r="R8" s="22"/>
      <c r="S8" s="22"/>
      <c r="T8" s="22"/>
      <c r="U8" s="22"/>
      <c r="V8" s="22"/>
      <c r="W8" s="22"/>
    </row>
    <row r="9" spans="1:23" ht="11.25" customHeight="1" thickBot="1" x14ac:dyDescent="0.3">
      <c r="B9" s="289"/>
      <c r="C9" s="290"/>
      <c r="D9" s="290"/>
      <c r="E9" s="290"/>
      <c r="F9" s="290"/>
      <c r="G9" s="290"/>
      <c r="H9" s="291"/>
      <c r="I9" s="22"/>
      <c r="J9" s="22"/>
      <c r="K9" s="22"/>
      <c r="L9" s="22"/>
      <c r="M9" s="22"/>
      <c r="N9" s="22"/>
      <c r="O9" s="22"/>
      <c r="P9" s="22"/>
      <c r="Q9" s="22"/>
      <c r="R9" s="22"/>
      <c r="S9" s="22"/>
      <c r="T9" s="22"/>
      <c r="U9" s="22"/>
      <c r="V9" s="22"/>
      <c r="W9" s="22"/>
    </row>
    <row r="10" spans="1:23" ht="15.75" customHeight="1" x14ac:dyDescent="0.25">
      <c r="A10" s="124">
        <v>1</v>
      </c>
      <c r="B10" s="283" t="s">
        <v>34</v>
      </c>
      <c r="C10" s="358"/>
      <c r="D10" s="358"/>
      <c r="E10" s="358"/>
      <c r="F10" s="358"/>
      <c r="G10" s="358"/>
      <c r="H10" s="359"/>
      <c r="I10" s="92"/>
      <c r="J10" s="92"/>
      <c r="K10" s="92"/>
      <c r="L10" s="92"/>
      <c r="M10" s="92"/>
      <c r="N10" s="92"/>
      <c r="O10" s="92"/>
      <c r="P10" s="92"/>
      <c r="Q10" s="92"/>
      <c r="R10" s="22"/>
      <c r="S10" s="22"/>
      <c r="T10" s="22"/>
      <c r="U10" s="22"/>
      <c r="V10" s="22"/>
      <c r="W10" s="22"/>
    </row>
    <row r="11" spans="1:23" ht="22.5" customHeight="1" thickBot="1" x14ac:dyDescent="0.3">
      <c r="A11" s="153"/>
      <c r="B11" s="177" t="s">
        <v>12</v>
      </c>
      <c r="C11" s="369" t="str">
        <f>IF(('Champs P 1'!F11&gt;0),('Champs P 1'!F11),(" " ))</f>
        <v xml:space="preserve"> </v>
      </c>
      <c r="D11" s="369"/>
      <c r="E11" s="369"/>
      <c r="F11" s="369"/>
      <c r="G11" s="369"/>
      <c r="H11" s="370"/>
      <c r="I11" s="22"/>
      <c r="J11" s="22"/>
      <c r="K11" s="22"/>
      <c r="L11" s="22"/>
      <c r="M11" s="22"/>
      <c r="N11" s="22"/>
      <c r="O11" s="22"/>
      <c r="P11" s="22"/>
      <c r="Q11" s="22"/>
      <c r="R11" s="22"/>
      <c r="S11" s="22"/>
      <c r="T11" s="22"/>
      <c r="U11" s="22"/>
      <c r="V11" s="22"/>
      <c r="W11" s="22"/>
    </row>
    <row r="12" spans="1:23" ht="26.25" customHeight="1" thickBot="1" x14ac:dyDescent="0.3">
      <c r="A12" s="153"/>
      <c r="B12" s="177" t="s">
        <v>1</v>
      </c>
      <c r="C12" s="371" t="str">
        <f>IF(('Champs P 1'!F10&gt;0),('Champs P 1'!F10),(" " ))</f>
        <v xml:space="preserve"> </v>
      </c>
      <c r="D12" s="371"/>
      <c r="E12" s="371"/>
      <c r="F12" s="371"/>
      <c r="G12" s="371"/>
      <c r="H12" s="372"/>
      <c r="I12" s="22"/>
      <c r="J12" s="22"/>
      <c r="K12" s="22"/>
      <c r="L12" s="22"/>
      <c r="M12" s="22"/>
      <c r="N12" s="22"/>
      <c r="O12" s="22"/>
      <c r="P12" s="22"/>
      <c r="Q12" s="22"/>
      <c r="R12" s="22"/>
      <c r="S12" s="22"/>
      <c r="T12" s="22"/>
      <c r="U12" s="22"/>
      <c r="V12" s="22"/>
      <c r="W12" s="22"/>
    </row>
    <row r="13" spans="1:23" ht="22.5" customHeight="1" thickBot="1" x14ac:dyDescent="0.3">
      <c r="A13" s="153"/>
      <c r="B13" s="177" t="s">
        <v>2</v>
      </c>
      <c r="C13" s="160" t="str">
        <f>IF(('Champs P 1'!M10&gt;0),('Champs P 1'!M10),(" " ))</f>
        <v xml:space="preserve"> </v>
      </c>
      <c r="D13" s="207"/>
      <c r="E13" s="208"/>
      <c r="F13" s="176" t="s">
        <v>3</v>
      </c>
      <c r="G13" s="373" t="str">
        <f>IF(('Champs P 1'!M13&gt;0),('Champs P 1'!M13),(" " ))</f>
        <v xml:space="preserve"> </v>
      </c>
      <c r="H13" s="374"/>
      <c r="I13" s="22"/>
      <c r="J13" s="22"/>
      <c r="K13" s="22"/>
      <c r="L13" s="22"/>
      <c r="M13" s="22"/>
      <c r="N13" s="22"/>
      <c r="O13" s="22"/>
      <c r="P13" s="22"/>
      <c r="Q13" s="22"/>
      <c r="R13" s="22"/>
      <c r="S13" s="22"/>
      <c r="T13" s="22"/>
      <c r="U13" s="22"/>
      <c r="V13" s="22"/>
      <c r="W13" s="22"/>
    </row>
    <row r="14" spans="1:23" ht="15.75" thickBot="1" x14ac:dyDescent="0.3">
      <c r="A14" s="153"/>
      <c r="B14" s="177" t="s">
        <v>4</v>
      </c>
      <c r="C14" s="375" t="str">
        <f>IF(('Champs P 1'!F13&gt;0),('Champs P 1'!F13),(" " ))</f>
        <v xml:space="preserve"> </v>
      </c>
      <c r="D14" s="375"/>
      <c r="E14" s="375"/>
      <c r="F14" s="375"/>
      <c r="G14" s="375"/>
      <c r="H14" s="376"/>
    </row>
    <row r="15" spans="1:23" ht="16.5" customHeight="1" x14ac:dyDescent="0.25">
      <c r="A15" s="153"/>
      <c r="B15" s="54"/>
      <c r="C15" s="22"/>
      <c r="D15" s="22"/>
      <c r="E15" s="22"/>
      <c r="F15" s="22"/>
      <c r="G15" s="22"/>
      <c r="H15" s="53"/>
    </row>
    <row r="16" spans="1:23" ht="33.75" customHeight="1" x14ac:dyDescent="0.25">
      <c r="A16" s="153"/>
      <c r="B16" s="377" t="s">
        <v>28</v>
      </c>
      <c r="C16" s="378"/>
      <c r="D16" s="378"/>
      <c r="E16" s="378"/>
      <c r="F16" s="378"/>
      <c r="G16" s="378"/>
      <c r="H16" s="379"/>
    </row>
    <row r="17" spans="1:41" ht="14.25" customHeight="1" thickBot="1" x14ac:dyDescent="0.3">
      <c r="B17" s="55"/>
      <c r="C17" s="22"/>
      <c r="D17" s="22"/>
      <c r="E17" s="22"/>
      <c r="F17" s="22"/>
      <c r="G17" s="22"/>
      <c r="H17" s="53"/>
    </row>
    <row r="18" spans="1:41" s="65" customFormat="1" ht="16.5" customHeight="1" thickTop="1" x14ac:dyDescent="0.2">
      <c r="A18" s="124">
        <v>2</v>
      </c>
      <c r="B18" s="279" t="s">
        <v>43</v>
      </c>
      <c r="C18" s="280"/>
      <c r="D18" s="280"/>
      <c r="E18" s="280"/>
      <c r="F18" s="280"/>
      <c r="G18" s="280"/>
      <c r="H18" s="281"/>
      <c r="I18" s="89"/>
      <c r="J18" s="89"/>
      <c r="K18" s="89"/>
      <c r="L18" s="89"/>
      <c r="M18" s="89"/>
      <c r="N18" s="89"/>
      <c r="O18" s="89"/>
      <c r="P18" s="89"/>
      <c r="Q18" s="89"/>
      <c r="R18" s="72"/>
      <c r="S18" s="66"/>
      <c r="T18" s="66"/>
      <c r="U18" s="66"/>
      <c r="V18" s="66"/>
      <c r="W18" s="66"/>
      <c r="X18" s="66"/>
      <c r="Y18" s="66"/>
      <c r="Z18" s="66"/>
      <c r="AA18" s="66"/>
      <c r="AB18" s="66"/>
      <c r="AC18" s="66"/>
      <c r="AD18" s="66"/>
      <c r="AE18" s="66"/>
      <c r="AF18" s="66"/>
      <c r="AG18" s="66"/>
      <c r="AH18" s="66"/>
      <c r="AI18" s="66"/>
      <c r="AJ18" s="66"/>
      <c r="AK18" s="66"/>
      <c r="AL18" s="66"/>
      <c r="AM18" s="66"/>
      <c r="AN18" s="66"/>
      <c r="AO18" s="66"/>
    </row>
    <row r="19" spans="1:41" ht="16.5" customHeight="1" x14ac:dyDescent="0.25">
      <c r="A19" s="155"/>
      <c r="B19" s="56"/>
      <c r="C19" s="57"/>
      <c r="D19" s="204"/>
      <c r="E19" s="204"/>
      <c r="F19" s="57"/>
      <c r="G19" s="140"/>
      <c r="H19" s="152"/>
      <c r="I19" s="72"/>
      <c r="J19" s="72"/>
      <c r="K19" s="72"/>
      <c r="L19" s="72"/>
      <c r="M19" s="72"/>
      <c r="N19" s="72"/>
      <c r="O19" s="72"/>
      <c r="P19" s="72"/>
      <c r="Q19" s="72"/>
      <c r="R19" s="22"/>
    </row>
    <row r="20" spans="1:41" ht="18" customHeight="1" thickBot="1" x14ac:dyDescent="0.3">
      <c r="A20" s="155"/>
      <c r="B20" s="360" t="s">
        <v>96</v>
      </c>
      <c r="C20" s="361"/>
      <c r="D20" s="361"/>
      <c r="E20" s="361"/>
      <c r="F20" s="361"/>
      <c r="G20" s="361"/>
      <c r="H20" s="142">
        <f>'Champs P 1'!P38+'Champs P 1'!P42</f>
        <v>0</v>
      </c>
      <c r="I20" s="72"/>
      <c r="J20" s="72"/>
      <c r="K20" s="72"/>
      <c r="L20" s="72"/>
      <c r="M20" s="72"/>
      <c r="N20" s="72"/>
      <c r="O20" s="72"/>
      <c r="P20" s="72"/>
      <c r="Q20" s="72"/>
      <c r="R20" s="22"/>
    </row>
    <row r="21" spans="1:41" s="137" customFormat="1" ht="10.5" customHeight="1" x14ac:dyDescent="0.25">
      <c r="A21" s="156"/>
      <c r="B21" s="138"/>
      <c r="C21" s="139"/>
      <c r="D21" s="139"/>
      <c r="E21" s="139"/>
      <c r="F21" s="380"/>
      <c r="G21" s="380"/>
      <c r="H21" s="167"/>
      <c r="I21" s="145"/>
      <c r="J21" s="145"/>
      <c r="K21" s="145"/>
      <c r="L21" s="145"/>
      <c r="M21" s="145"/>
      <c r="N21" s="145"/>
      <c r="O21" s="145"/>
      <c r="P21" s="145"/>
      <c r="Q21" s="145"/>
      <c r="R21" s="146"/>
      <c r="S21" s="143"/>
      <c r="T21" s="143"/>
      <c r="U21" s="143"/>
    </row>
    <row r="22" spans="1:41" s="137" customFormat="1" ht="7.5" customHeight="1" x14ac:dyDescent="0.25">
      <c r="A22" s="156"/>
      <c r="B22" s="138"/>
      <c r="C22" s="139"/>
      <c r="D22" s="139"/>
      <c r="E22" s="139"/>
      <c r="F22" s="200"/>
      <c r="G22" s="200"/>
      <c r="H22" s="167"/>
      <c r="I22" s="145"/>
      <c r="J22" s="145"/>
      <c r="K22" s="145"/>
      <c r="L22" s="145"/>
      <c r="M22" s="145"/>
      <c r="N22" s="145"/>
      <c r="O22" s="145"/>
      <c r="P22" s="145"/>
      <c r="Q22" s="145"/>
      <c r="R22" s="146"/>
      <c r="S22" s="143"/>
      <c r="T22" s="143"/>
      <c r="U22" s="143"/>
    </row>
    <row r="23" spans="1:41" s="137" customFormat="1" ht="8.25" customHeight="1" x14ac:dyDescent="0.25">
      <c r="A23" s="156"/>
      <c r="B23" s="138"/>
      <c r="C23" s="139"/>
      <c r="D23" s="139"/>
      <c r="E23" s="139"/>
      <c r="F23" s="200"/>
      <c r="G23" s="200"/>
      <c r="H23" s="167"/>
      <c r="I23" s="145"/>
      <c r="J23" s="145"/>
      <c r="K23" s="145"/>
      <c r="L23" s="145"/>
      <c r="M23" s="145"/>
      <c r="N23" s="145"/>
      <c r="O23" s="145"/>
      <c r="P23" s="145"/>
      <c r="Q23" s="145"/>
      <c r="R23" s="146"/>
      <c r="S23" s="143"/>
      <c r="T23" s="143"/>
      <c r="U23" s="143"/>
    </row>
    <row r="24" spans="1:41" s="137" customFormat="1" ht="19.5" customHeight="1" thickBot="1" x14ac:dyDescent="0.25">
      <c r="A24" s="156"/>
      <c r="B24" s="138"/>
      <c r="C24" s="304" t="s">
        <v>72</v>
      </c>
      <c r="D24" s="304"/>
      <c r="E24" s="304"/>
      <c r="F24" s="304"/>
      <c r="G24" s="304"/>
      <c r="H24" s="168"/>
      <c r="I24" s="145"/>
      <c r="J24" s="145"/>
      <c r="K24" s="145"/>
      <c r="L24" s="145"/>
      <c r="M24" s="145"/>
      <c r="N24" s="145"/>
      <c r="O24" s="145"/>
      <c r="P24" s="145"/>
      <c r="Q24" s="145"/>
      <c r="R24" s="146"/>
      <c r="S24" s="143"/>
      <c r="T24" s="143"/>
      <c r="U24" s="143"/>
    </row>
    <row r="25" spans="1:41" s="137" customFormat="1" ht="18" customHeight="1" thickBot="1" x14ac:dyDescent="0.25">
      <c r="A25" s="156"/>
      <c r="B25" s="138"/>
      <c r="C25" s="362" t="s">
        <v>73</v>
      </c>
      <c r="D25" s="362"/>
      <c r="E25" s="362"/>
      <c r="F25" s="362"/>
      <c r="G25" s="362"/>
      <c r="H25" s="168"/>
      <c r="I25" s="145"/>
      <c r="J25" s="145"/>
      <c r="K25" s="145"/>
      <c r="L25" s="145"/>
      <c r="M25" s="145"/>
      <c r="N25" s="145"/>
      <c r="O25" s="145"/>
      <c r="P25" s="145"/>
      <c r="Q25" s="145"/>
      <c r="R25" s="146"/>
      <c r="S25" s="143"/>
      <c r="T25" s="143"/>
      <c r="U25" s="143"/>
    </row>
    <row r="26" spans="1:41" ht="18.75" customHeight="1" thickBot="1" x14ac:dyDescent="0.3">
      <c r="A26" s="155"/>
      <c r="B26" s="56"/>
      <c r="C26" s="304" t="s">
        <v>74</v>
      </c>
      <c r="D26" s="304"/>
      <c r="E26" s="304"/>
      <c r="F26" s="304"/>
      <c r="G26" s="304"/>
      <c r="H26" s="168"/>
      <c r="I26" s="66"/>
      <c r="J26" s="66"/>
      <c r="K26" s="66"/>
      <c r="L26" s="66"/>
      <c r="M26" s="66"/>
      <c r="N26" s="66"/>
      <c r="O26" s="66"/>
      <c r="P26" s="66"/>
      <c r="Q26" s="66"/>
    </row>
    <row r="27" spans="1:41" ht="20.25" customHeight="1" thickBot="1" x14ac:dyDescent="0.3">
      <c r="A27" s="155"/>
      <c r="B27" s="56"/>
      <c r="C27" s="362" t="s">
        <v>71</v>
      </c>
      <c r="D27" s="362"/>
      <c r="E27" s="362"/>
      <c r="F27" s="362"/>
      <c r="G27" s="362"/>
      <c r="H27" s="168"/>
      <c r="I27" s="66"/>
      <c r="J27" s="66"/>
      <c r="K27" s="66"/>
      <c r="L27" s="66"/>
      <c r="M27" s="66"/>
      <c r="N27" s="66"/>
      <c r="O27" s="66"/>
      <c r="P27" s="66"/>
      <c r="Q27" s="66"/>
    </row>
    <row r="28" spans="1:41" ht="19.5" customHeight="1" thickBot="1" x14ac:dyDescent="0.3">
      <c r="A28" s="155"/>
      <c r="B28" s="56"/>
      <c r="C28" s="203" t="s">
        <v>75</v>
      </c>
      <c r="D28" s="210" t="str">
        <f>IF(('Champs P 1'!F15&gt;0),('Champs P 1'!F15),(" " ))</f>
        <v xml:space="preserve"> </v>
      </c>
      <c r="E28" s="203" t="s">
        <v>5</v>
      </c>
      <c r="F28" s="205"/>
      <c r="G28" s="203"/>
      <c r="H28" s="209">
        <f>PRODUCT(D28,F28)</f>
        <v>0</v>
      </c>
      <c r="I28" s="66"/>
      <c r="J28" s="66"/>
      <c r="K28" s="66"/>
      <c r="L28" s="66"/>
      <c r="M28" s="66"/>
      <c r="N28" s="66"/>
      <c r="O28" s="66"/>
      <c r="P28" s="66"/>
      <c r="Q28" s="66"/>
    </row>
    <row r="29" spans="1:41" ht="12.75" customHeight="1" thickBot="1" x14ac:dyDescent="0.3">
      <c r="A29" s="155"/>
      <c r="B29" s="56"/>
      <c r="D29" s="206" t="s">
        <v>100</v>
      </c>
      <c r="E29" s="206"/>
      <c r="F29" s="206" t="s">
        <v>76</v>
      </c>
      <c r="G29" s="203"/>
      <c r="H29" s="168"/>
      <c r="I29" s="66"/>
      <c r="J29" s="66"/>
      <c r="K29" s="66"/>
      <c r="L29" s="66"/>
      <c r="M29" s="66"/>
      <c r="N29" s="66"/>
      <c r="O29" s="66"/>
      <c r="P29" s="66"/>
      <c r="Q29" s="66"/>
    </row>
    <row r="30" spans="1:41" ht="21" customHeight="1" thickBot="1" x14ac:dyDescent="0.3">
      <c r="A30" s="155"/>
      <c r="B30" s="56"/>
      <c r="C30" s="362" t="s">
        <v>29</v>
      </c>
      <c r="D30" s="362"/>
      <c r="E30" s="362"/>
      <c r="F30" s="362"/>
      <c r="G30" s="362"/>
      <c r="H30" s="168"/>
      <c r="I30" s="66"/>
      <c r="J30" s="66"/>
      <c r="K30" s="66"/>
      <c r="L30" s="66"/>
      <c r="M30" s="66"/>
      <c r="N30" s="66"/>
      <c r="O30" s="66"/>
      <c r="P30" s="66"/>
      <c r="Q30" s="66"/>
    </row>
    <row r="31" spans="1:41" ht="19.5" customHeight="1" thickBot="1" x14ac:dyDescent="0.3">
      <c r="A31" s="155"/>
      <c r="B31" s="56"/>
      <c r="C31" s="362" t="s">
        <v>30</v>
      </c>
      <c r="D31" s="362"/>
      <c r="E31" s="362"/>
      <c r="F31" s="362"/>
      <c r="G31" s="362"/>
      <c r="H31" s="168"/>
      <c r="I31" s="66"/>
      <c r="J31" s="66"/>
      <c r="K31" s="66"/>
      <c r="L31" s="66"/>
      <c r="M31" s="66"/>
      <c r="N31" s="66"/>
      <c r="O31" s="66"/>
      <c r="P31" s="66"/>
      <c r="Q31" s="66"/>
    </row>
    <row r="32" spans="1:41" ht="21" customHeight="1" thickBot="1" x14ac:dyDescent="0.3">
      <c r="A32" s="155"/>
      <c r="B32" s="56"/>
      <c r="C32" s="362" t="s">
        <v>52</v>
      </c>
      <c r="D32" s="362"/>
      <c r="E32" s="362"/>
      <c r="F32" s="362"/>
      <c r="G32" s="362"/>
      <c r="H32" s="168"/>
      <c r="I32" s="66"/>
      <c r="J32" s="66"/>
      <c r="K32" s="66"/>
      <c r="L32" s="66"/>
      <c r="M32" s="66"/>
      <c r="N32" s="66"/>
      <c r="O32" s="66"/>
      <c r="P32" s="66"/>
      <c r="Q32" s="72"/>
    </row>
    <row r="33" spans="1:41" s="65" customFormat="1" ht="26.25" customHeight="1" x14ac:dyDescent="0.2">
      <c r="A33" s="125"/>
      <c r="B33" s="364" t="s">
        <v>97</v>
      </c>
      <c r="C33" s="365"/>
      <c r="D33" s="365"/>
      <c r="E33" s="365"/>
      <c r="F33" s="365"/>
      <c r="G33" s="365"/>
      <c r="H33" s="141">
        <f>IF(H20&gt;0, (H20+H24+H25+H26+H27+H28+H30+H31+H32),(0))</f>
        <v>0</v>
      </c>
      <c r="I33" s="25"/>
      <c r="J33" s="25"/>
      <c r="K33" s="365"/>
      <c r="L33" s="365"/>
      <c r="M33" s="365"/>
      <c r="N33" s="365"/>
      <c r="O33" s="365"/>
      <c r="P33" s="365"/>
      <c r="Q33" s="144"/>
      <c r="R33" s="9"/>
      <c r="S33" s="10"/>
      <c r="T33" s="10"/>
      <c r="U33" s="8"/>
      <c r="V33" s="66"/>
      <c r="W33" s="66"/>
      <c r="X33" s="66"/>
      <c r="Y33" s="66"/>
      <c r="Z33" s="66"/>
      <c r="AA33" s="66"/>
      <c r="AB33" s="66"/>
      <c r="AC33" s="66"/>
      <c r="AD33" s="66"/>
      <c r="AE33" s="66"/>
      <c r="AF33" s="66"/>
      <c r="AG33" s="66"/>
      <c r="AH33" s="66"/>
      <c r="AI33" s="66"/>
      <c r="AJ33" s="66"/>
      <c r="AK33" s="66"/>
      <c r="AL33" s="66"/>
      <c r="AM33" s="66"/>
      <c r="AN33" s="66"/>
      <c r="AO33" s="66"/>
    </row>
    <row r="34" spans="1:41" s="65" customFormat="1" ht="18" customHeight="1" thickBot="1" x14ac:dyDescent="0.25">
      <c r="A34" s="147"/>
      <c r="B34" s="90"/>
      <c r="C34" s="62"/>
      <c r="D34" s="202"/>
      <c r="E34" s="202"/>
      <c r="F34" s="62"/>
      <c r="G34" s="62"/>
      <c r="H34" s="154"/>
      <c r="I34" s="25"/>
      <c r="J34" s="25"/>
      <c r="K34" s="62"/>
      <c r="L34" s="62"/>
      <c r="M34" s="62"/>
      <c r="N34" s="62"/>
      <c r="O34" s="62"/>
      <c r="P34" s="62"/>
      <c r="Q34" s="144"/>
      <c r="R34" s="9"/>
      <c r="S34" s="10"/>
      <c r="T34" s="10"/>
      <c r="U34" s="8"/>
      <c r="V34" s="66"/>
      <c r="W34" s="66"/>
      <c r="X34" s="66"/>
      <c r="Y34" s="66"/>
      <c r="Z34" s="66"/>
      <c r="AA34" s="66"/>
      <c r="AB34" s="66"/>
      <c r="AC34" s="66"/>
      <c r="AD34" s="66"/>
      <c r="AE34" s="66"/>
      <c r="AF34" s="66"/>
      <c r="AG34" s="66"/>
      <c r="AH34" s="66"/>
      <c r="AI34" s="66"/>
      <c r="AJ34" s="66"/>
      <c r="AK34" s="66"/>
      <c r="AL34" s="66"/>
      <c r="AM34" s="66"/>
      <c r="AN34" s="66"/>
      <c r="AO34" s="66"/>
    </row>
    <row r="35" spans="1:41" ht="21" customHeight="1" thickTop="1" x14ac:dyDescent="0.25">
      <c r="A35" s="124">
        <v>3</v>
      </c>
      <c r="B35" s="279" t="s">
        <v>44</v>
      </c>
      <c r="C35" s="280"/>
      <c r="D35" s="280"/>
      <c r="E35" s="280"/>
      <c r="F35" s="280"/>
      <c r="G35" s="280"/>
      <c r="H35" s="281"/>
      <c r="I35" s="66"/>
      <c r="J35" s="66"/>
      <c r="K35" s="66"/>
      <c r="L35" s="66"/>
      <c r="M35" s="66"/>
      <c r="N35" s="66"/>
      <c r="O35" s="66"/>
      <c r="P35" s="66"/>
      <c r="Q35" s="72"/>
    </row>
    <row r="36" spans="1:41" ht="24.95" customHeight="1" thickBot="1" x14ac:dyDescent="0.3">
      <c r="A36" s="155"/>
      <c r="B36" s="56"/>
      <c r="C36" s="383" t="s">
        <v>99</v>
      </c>
      <c r="D36" s="383"/>
      <c r="E36" s="383"/>
      <c r="F36" s="383"/>
      <c r="G36" s="383"/>
      <c r="H36" s="151">
        <v>20</v>
      </c>
      <c r="I36" s="66"/>
      <c r="J36" s="66"/>
      <c r="K36" s="66"/>
      <c r="L36" s="66"/>
      <c r="M36" s="66"/>
      <c r="N36" s="66"/>
      <c r="O36" s="66"/>
      <c r="P36" s="66"/>
      <c r="Q36" s="72"/>
    </row>
    <row r="37" spans="1:41" ht="20.25" customHeight="1" thickBot="1" x14ac:dyDescent="0.3">
      <c r="A37" s="155"/>
      <c r="B37" s="56"/>
      <c r="C37" s="383" t="s">
        <v>48</v>
      </c>
      <c r="D37" s="383"/>
      <c r="E37" s="383"/>
      <c r="F37" s="383"/>
      <c r="G37" s="383"/>
      <c r="H37" s="151"/>
      <c r="I37" s="66"/>
      <c r="J37" s="66"/>
      <c r="K37" s="66"/>
      <c r="L37" s="66"/>
      <c r="M37" s="66"/>
      <c r="N37" s="66"/>
      <c r="O37" s="66"/>
      <c r="P37" s="66"/>
      <c r="Q37" s="72"/>
    </row>
    <row r="38" spans="1:41" ht="21.75" customHeight="1" thickBot="1" x14ac:dyDescent="0.3">
      <c r="A38" s="155"/>
      <c r="B38" s="56"/>
      <c r="C38" s="383" t="s">
        <v>45</v>
      </c>
      <c r="D38" s="383"/>
      <c r="E38" s="383"/>
      <c r="F38" s="383"/>
      <c r="G38" s="383"/>
      <c r="H38" s="151"/>
      <c r="I38" s="66"/>
      <c r="J38" s="66"/>
      <c r="K38" s="66"/>
      <c r="L38" s="66"/>
      <c r="M38" s="66"/>
      <c r="N38" s="66"/>
      <c r="O38" s="66"/>
      <c r="P38" s="66"/>
      <c r="Q38" s="66"/>
    </row>
    <row r="39" spans="1:41" ht="19.5" customHeight="1" thickBot="1" x14ac:dyDescent="0.3">
      <c r="A39" s="155"/>
      <c r="B39" s="56"/>
      <c r="C39" s="362" t="s">
        <v>29</v>
      </c>
      <c r="D39" s="362"/>
      <c r="E39" s="362"/>
      <c r="F39" s="362"/>
      <c r="G39" s="362"/>
      <c r="H39" s="151"/>
      <c r="I39" s="66"/>
      <c r="J39" s="66"/>
      <c r="K39" s="66"/>
      <c r="L39" s="66"/>
      <c r="M39" s="66"/>
      <c r="N39" s="66"/>
      <c r="O39" s="66"/>
      <c r="P39" s="66"/>
      <c r="Q39" s="66"/>
    </row>
    <row r="40" spans="1:41" ht="21" customHeight="1" thickBot="1" x14ac:dyDescent="0.3">
      <c r="A40" s="155"/>
      <c r="B40" s="56"/>
      <c r="C40" s="383" t="s">
        <v>46</v>
      </c>
      <c r="D40" s="383"/>
      <c r="E40" s="383"/>
      <c r="F40" s="383"/>
      <c r="G40" s="383"/>
      <c r="H40" s="151"/>
      <c r="I40" s="66"/>
      <c r="J40" s="66"/>
      <c r="K40" s="66"/>
      <c r="L40" s="66"/>
      <c r="M40" s="66"/>
      <c r="N40" s="66"/>
      <c r="O40" s="66"/>
      <c r="P40" s="66"/>
      <c r="Q40" s="66"/>
    </row>
    <row r="41" spans="1:41" ht="19.5" customHeight="1" thickBot="1" x14ac:dyDescent="0.3">
      <c r="A41" s="155"/>
      <c r="B41" s="56"/>
      <c r="C41" s="362" t="s">
        <v>31</v>
      </c>
      <c r="D41" s="362"/>
      <c r="E41" s="362"/>
      <c r="F41" s="362"/>
      <c r="G41" s="362"/>
      <c r="H41" s="151"/>
      <c r="I41" s="66"/>
      <c r="J41" s="66"/>
      <c r="K41" s="66"/>
      <c r="L41" s="66"/>
      <c r="M41" s="66"/>
      <c r="N41" s="66"/>
      <c r="O41" s="66"/>
      <c r="P41" s="66"/>
      <c r="Q41" s="66"/>
    </row>
    <row r="42" spans="1:41" ht="18.75" customHeight="1" thickBot="1" x14ac:dyDescent="0.3">
      <c r="A42" s="155"/>
      <c r="B42" s="56"/>
      <c r="C42" s="383" t="s">
        <v>47</v>
      </c>
      <c r="D42" s="383"/>
      <c r="E42" s="383"/>
      <c r="F42" s="383"/>
      <c r="G42" s="383"/>
      <c r="H42" s="151"/>
      <c r="I42" s="66"/>
      <c r="J42" s="66"/>
      <c r="K42" s="66"/>
      <c r="L42" s="66"/>
      <c r="M42" s="66"/>
      <c r="N42" s="66"/>
      <c r="O42" s="66"/>
      <c r="P42" s="66"/>
      <c r="Q42" s="66"/>
    </row>
    <row r="43" spans="1:41" ht="21.75" customHeight="1" thickBot="1" x14ac:dyDescent="0.3">
      <c r="A43" s="155"/>
      <c r="B43" s="56"/>
      <c r="C43" s="383" t="s">
        <v>49</v>
      </c>
      <c r="D43" s="383"/>
      <c r="E43" s="383"/>
      <c r="F43" s="383"/>
      <c r="G43" s="383"/>
      <c r="H43" s="151"/>
      <c r="I43" s="66"/>
      <c r="J43" s="66"/>
      <c r="K43" s="66"/>
      <c r="L43" s="66"/>
      <c r="M43" s="66"/>
      <c r="N43" s="66"/>
      <c r="O43" s="66"/>
      <c r="P43" s="66"/>
      <c r="Q43" s="66"/>
    </row>
    <row r="44" spans="1:41" ht="18.75" customHeight="1" thickBot="1" x14ac:dyDescent="0.3">
      <c r="A44" s="155"/>
      <c r="B44" s="56"/>
      <c r="C44" s="362" t="s">
        <v>32</v>
      </c>
      <c r="D44" s="362"/>
      <c r="E44" s="362"/>
      <c r="F44" s="362"/>
      <c r="G44" s="362"/>
      <c r="H44" s="151"/>
      <c r="I44" s="66"/>
      <c r="J44" s="66"/>
      <c r="K44" s="66"/>
      <c r="L44" s="66"/>
      <c r="M44" s="66"/>
      <c r="N44" s="66"/>
      <c r="O44" s="66"/>
      <c r="P44" s="66"/>
      <c r="Q44" s="66"/>
    </row>
    <row r="45" spans="1:41" ht="20.25" customHeight="1" thickBot="1" x14ac:dyDescent="0.3">
      <c r="A45" s="155"/>
      <c r="B45" s="56"/>
      <c r="C45" s="383" t="s">
        <v>50</v>
      </c>
      <c r="D45" s="383"/>
      <c r="E45" s="383"/>
      <c r="F45" s="383"/>
      <c r="G45" s="383"/>
      <c r="H45" s="151"/>
      <c r="I45" s="66"/>
      <c r="J45" s="66"/>
      <c r="K45" s="66"/>
      <c r="L45" s="66"/>
      <c r="M45" s="66"/>
      <c r="N45" s="66"/>
      <c r="O45" s="66"/>
      <c r="P45" s="66"/>
      <c r="Q45" s="66"/>
    </row>
    <row r="46" spans="1:41" ht="35.25" customHeight="1" thickBot="1" x14ac:dyDescent="0.3">
      <c r="A46" s="155"/>
      <c r="B46" s="56"/>
      <c r="C46" s="383" t="s">
        <v>51</v>
      </c>
      <c r="D46" s="383"/>
      <c r="E46" s="383"/>
      <c r="F46" s="383"/>
      <c r="G46" s="383"/>
      <c r="H46" s="151"/>
      <c r="I46" s="66"/>
      <c r="J46" s="66"/>
      <c r="K46" s="66"/>
      <c r="L46" s="66"/>
      <c r="M46" s="66"/>
      <c r="N46" s="66"/>
      <c r="O46" s="66"/>
      <c r="P46" s="66"/>
      <c r="Q46" s="66"/>
    </row>
    <row r="47" spans="1:41" ht="24.95" customHeight="1" thickBot="1" x14ac:dyDescent="0.3">
      <c r="A47" s="155"/>
      <c r="B47" s="363" t="s">
        <v>33</v>
      </c>
      <c r="C47" s="278"/>
      <c r="D47" s="278"/>
      <c r="E47" s="278"/>
      <c r="F47" s="278"/>
      <c r="G47" s="278"/>
      <c r="H47" s="150">
        <f>SUM(H36:H46)</f>
        <v>20</v>
      </c>
      <c r="I47" s="66"/>
      <c r="J47" s="66"/>
      <c r="K47" s="66"/>
      <c r="L47" s="66"/>
      <c r="M47" s="66"/>
      <c r="N47" s="66"/>
      <c r="O47" s="66"/>
      <c r="P47" s="66"/>
      <c r="Q47" s="66"/>
    </row>
    <row r="48" spans="1:41" ht="15.75" thickBot="1" x14ac:dyDescent="0.3">
      <c r="A48" s="65"/>
      <c r="B48" s="148"/>
      <c r="C48" s="149"/>
      <c r="D48" s="201"/>
      <c r="E48" s="201"/>
      <c r="F48" s="149"/>
      <c r="G48" s="149"/>
      <c r="H48" s="157"/>
      <c r="I48" s="66"/>
      <c r="J48" s="66"/>
      <c r="K48" s="66"/>
      <c r="L48" s="66"/>
      <c r="M48" s="66"/>
      <c r="N48" s="66"/>
      <c r="O48" s="66"/>
      <c r="P48" s="66"/>
      <c r="Q48" s="66"/>
    </row>
    <row r="49" spans="1:17" ht="15.75" customHeight="1" thickTop="1" x14ac:dyDescent="0.25">
      <c r="A49" s="124">
        <v>4</v>
      </c>
      <c r="B49" s="279" t="s">
        <v>53</v>
      </c>
      <c r="C49" s="280"/>
      <c r="D49" s="280"/>
      <c r="E49" s="280"/>
      <c r="F49" s="280"/>
      <c r="G49" s="280"/>
      <c r="H49" s="281"/>
      <c r="I49" s="66"/>
      <c r="J49" s="66"/>
      <c r="K49" s="66"/>
      <c r="L49" s="66"/>
      <c r="M49" s="66"/>
      <c r="N49" s="66"/>
      <c r="O49" s="66"/>
      <c r="P49" s="66"/>
      <c r="Q49" s="66"/>
    </row>
    <row r="50" spans="1:17" ht="27.75" customHeight="1" thickBot="1" x14ac:dyDescent="0.3">
      <c r="A50" s="153"/>
      <c r="B50" s="360" t="s">
        <v>98</v>
      </c>
      <c r="C50" s="361"/>
      <c r="D50" s="361"/>
      <c r="E50" s="361"/>
      <c r="F50" s="361"/>
      <c r="G50" s="361"/>
      <c r="H50" s="164">
        <f>IF(H33&gt;0, (H33-H47),(0))</f>
        <v>0</v>
      </c>
    </row>
    <row r="51" spans="1:17" ht="15.75" thickBot="1" x14ac:dyDescent="0.3">
      <c r="B51" s="356"/>
      <c r="C51" s="357"/>
      <c r="D51" s="357"/>
      <c r="E51" s="357"/>
      <c r="F51" s="357"/>
      <c r="G51" s="357"/>
      <c r="H51" s="58"/>
    </row>
    <row r="52" spans="1:17" ht="16.5" customHeight="1" thickTop="1" x14ac:dyDescent="0.25">
      <c r="A52" s="124">
        <v>5</v>
      </c>
      <c r="B52" s="279" t="s">
        <v>54</v>
      </c>
      <c r="C52" s="280"/>
      <c r="D52" s="280"/>
      <c r="E52" s="280"/>
      <c r="F52" s="280"/>
      <c r="G52" s="280"/>
      <c r="H52" s="281"/>
    </row>
    <row r="53" spans="1:17" ht="51.75" customHeight="1" x14ac:dyDescent="0.25">
      <c r="A53" s="153"/>
      <c r="B53" s="381" t="s">
        <v>55</v>
      </c>
      <c r="C53" s="382"/>
      <c r="D53" s="382"/>
      <c r="E53" s="382"/>
      <c r="F53" s="382"/>
      <c r="G53" s="382"/>
      <c r="H53" s="59" t="s">
        <v>105</v>
      </c>
    </row>
    <row r="54" spans="1:17" s="1" customFormat="1" x14ac:dyDescent="0.25">
      <c r="B54" s="2"/>
      <c r="C54" s="3"/>
      <c r="D54" s="3"/>
      <c r="E54" s="3"/>
      <c r="F54" s="3"/>
    </row>
    <row r="55" spans="1:17" s="1" customFormat="1" x14ac:dyDescent="0.25"/>
    <row r="56" spans="1:17" s="1" customFormat="1" x14ac:dyDescent="0.25"/>
    <row r="57" spans="1:17" s="1" customFormat="1" x14ac:dyDescent="0.25"/>
    <row r="58" spans="1:17" s="1" customFormat="1" x14ac:dyDescent="0.25"/>
    <row r="59" spans="1:17" s="1" customFormat="1" x14ac:dyDescent="0.25"/>
    <row r="60" spans="1:17" s="1" customFormat="1" x14ac:dyDescent="0.25"/>
    <row r="61" spans="1:17" s="1" customFormat="1" x14ac:dyDescent="0.25"/>
    <row r="62" spans="1:17" s="1" customFormat="1" x14ac:dyDescent="0.25"/>
    <row r="63" spans="1:17" s="1" customFormat="1" x14ac:dyDescent="0.25"/>
    <row r="64" spans="1:17"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sheetData>
  <mergeCells count="42">
    <mergeCell ref="B53:G53"/>
    <mergeCell ref="C26:G26"/>
    <mergeCell ref="C24:G24"/>
    <mergeCell ref="C25:G25"/>
    <mergeCell ref="C39:G39"/>
    <mergeCell ref="C40:G40"/>
    <mergeCell ref="C32:G32"/>
    <mergeCell ref="B35:H35"/>
    <mergeCell ref="C36:G36"/>
    <mergeCell ref="C37:G37"/>
    <mergeCell ref="C38:G38"/>
    <mergeCell ref="C42:G42"/>
    <mergeCell ref="C43:G43"/>
    <mergeCell ref="C44:G44"/>
    <mergeCell ref="C45:G45"/>
    <mergeCell ref="C46:G46"/>
    <mergeCell ref="K33:P33"/>
    <mergeCell ref="C30:G30"/>
    <mergeCell ref="B5:H5"/>
    <mergeCell ref="B6:H6"/>
    <mergeCell ref="B7:H7"/>
    <mergeCell ref="B8:H8"/>
    <mergeCell ref="C11:H11"/>
    <mergeCell ref="C12:H12"/>
    <mergeCell ref="G13:H13"/>
    <mergeCell ref="C14:H14"/>
    <mergeCell ref="B16:H16"/>
    <mergeCell ref="F21:G21"/>
    <mergeCell ref="B9:H9"/>
    <mergeCell ref="A1:H4"/>
    <mergeCell ref="B51:G51"/>
    <mergeCell ref="B52:H52"/>
    <mergeCell ref="B10:H10"/>
    <mergeCell ref="B49:H49"/>
    <mergeCell ref="B50:G50"/>
    <mergeCell ref="B20:G20"/>
    <mergeCell ref="B18:H18"/>
    <mergeCell ref="C41:G41"/>
    <mergeCell ref="C31:G31"/>
    <mergeCell ref="C27:G27"/>
    <mergeCell ref="B47:G47"/>
    <mergeCell ref="B33:G33"/>
  </mergeCells>
  <pageMargins left="0.55000000000000004" right="0.45" top="0.25" bottom="0.2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Champs P 1</vt:lpstr>
      <vt:lpstr>Champs  P-L PAGE 2</vt:lpstr>
      <vt:lpstr>'Champs  P-L PAGE 2'!Print_Area</vt:lpstr>
      <vt:lpstr>'Champs P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SandraServer</dc:creator>
  <cp:lastModifiedBy>Hibbard, Sandra</cp:lastModifiedBy>
  <cp:lastPrinted>2012-08-20T02:03:11Z</cp:lastPrinted>
  <dcterms:created xsi:type="dcterms:W3CDTF">2012-06-14T01:50:07Z</dcterms:created>
  <dcterms:modified xsi:type="dcterms:W3CDTF">2017-09-24T21:16:46Z</dcterms:modified>
</cp:coreProperties>
</file>