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W/Documents/Para Swimming Standards/Modified Standards/FINAL Standards/"/>
    </mc:Choice>
  </mc:AlternateContent>
  <xr:revisionPtr revIDLastSave="0" documentId="10_ncr:8100000_{34E3D7A7-1A69-9F47-B101-574884B92C1B}" xr6:coauthVersionLast="32" xr6:coauthVersionMax="32" xr10:uidLastSave="{00000000-0000-0000-0000-000000000000}"/>
  <bookViews>
    <workbookView xWindow="780" yWindow="960" windowWidth="27640" windowHeight="15720" activeTab="3" xr2:uid="{7A90D8FA-48F9-5345-875B-15E92FA83EA1}"/>
  </bookViews>
  <sheets>
    <sheet name="10&amp;U" sheetId="1" r:id="rId1"/>
    <sheet name="11-12" sheetId="2" r:id="rId2"/>
    <sheet name="13-14" sheetId="3" r:id="rId3"/>
    <sheet name="15+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3" l="1"/>
  <c r="H89" i="3"/>
  <c r="F89" i="3"/>
  <c r="F57" i="3"/>
  <c r="F32" i="3"/>
  <c r="H30" i="3"/>
  <c r="F26" i="3"/>
  <c r="H49" i="2" l="1"/>
  <c r="I19" i="2"/>
  <c r="F52" i="4" l="1"/>
  <c r="F48" i="4"/>
  <c r="F49" i="4" s="1"/>
  <c r="H42" i="4"/>
  <c r="I20" i="4"/>
  <c r="H109" i="1"/>
  <c r="F109" i="1"/>
  <c r="F85" i="1"/>
  <c r="J45" i="1"/>
  <c r="D45" i="1"/>
  <c r="J44" i="1"/>
  <c r="D44" i="1"/>
  <c r="J43" i="1"/>
  <c r="D43" i="1"/>
  <c r="J42" i="1"/>
  <c r="D42" i="1"/>
  <c r="J41" i="1"/>
  <c r="D41" i="1"/>
  <c r="J40" i="1"/>
  <c r="D40" i="1"/>
  <c r="J39" i="1"/>
  <c r="D39" i="1"/>
  <c r="J38" i="1"/>
  <c r="D38" i="1"/>
  <c r="J37" i="1"/>
  <c r="D37" i="1"/>
  <c r="J36" i="1"/>
  <c r="D36" i="1"/>
  <c r="J35" i="1"/>
  <c r="H35" i="1"/>
  <c r="H36" i="1" s="1"/>
  <c r="H37" i="1" s="1"/>
  <c r="F35" i="1"/>
  <c r="F36" i="1" s="1"/>
  <c r="F37" i="1" s="1"/>
  <c r="D35" i="1"/>
  <c r="J34" i="1"/>
  <c r="D34" i="1"/>
  <c r="J32" i="1"/>
  <c r="H32" i="1"/>
  <c r="F32" i="1"/>
  <c r="D32" i="1"/>
  <c r="J31" i="1"/>
  <c r="D31" i="1"/>
  <c r="J30" i="1"/>
  <c r="D30" i="1"/>
  <c r="J29" i="1"/>
  <c r="D29" i="1"/>
  <c r="J28" i="1"/>
  <c r="D28" i="1"/>
  <c r="J27" i="1"/>
  <c r="D27" i="1"/>
  <c r="J26" i="1"/>
  <c r="D26" i="1"/>
  <c r="J25" i="1"/>
  <c r="D25" i="1"/>
  <c r="J24" i="1"/>
  <c r="D24" i="1"/>
  <c r="J23" i="1"/>
  <c r="D23" i="1"/>
  <c r="J22" i="1"/>
  <c r="D22" i="1"/>
  <c r="J21" i="1"/>
  <c r="D21" i="1"/>
  <c r="J19" i="1"/>
  <c r="D19" i="1"/>
  <c r="J16" i="1"/>
  <c r="D16" i="1"/>
  <c r="J8" i="1"/>
</calcChain>
</file>

<file path=xl/sharedStrings.xml><?xml version="1.0" encoding="utf-8"?>
<sst xmlns="http://schemas.openxmlformats.org/spreadsheetml/2006/main" count="580" uniqueCount="45">
  <si>
    <t>MINNESOTA SWIMMING 10&amp;U PARA TIME STANDARDS</t>
  </si>
  <si>
    <t>SHORT COURSE YARDS</t>
  </si>
  <si>
    <t>C</t>
  </si>
  <si>
    <t>B</t>
  </si>
  <si>
    <t>BB</t>
  </si>
  <si>
    <t>A</t>
  </si>
  <si>
    <t>CH</t>
  </si>
  <si>
    <t>ZONE</t>
  </si>
  <si>
    <t>GIRLS P1</t>
  </si>
  <si>
    <t>BOYS P1</t>
  </si>
  <si>
    <t>50 FREE</t>
  </si>
  <si>
    <t>100 FREE</t>
  </si>
  <si>
    <t>200 FREE</t>
  </si>
  <si>
    <t>500 FREE</t>
  </si>
  <si>
    <t>50 BACK</t>
  </si>
  <si>
    <t>100 BACK</t>
  </si>
  <si>
    <t>50 BREAST</t>
  </si>
  <si>
    <t>100 BREAST</t>
  </si>
  <si>
    <t>50 FLY</t>
  </si>
  <si>
    <t>100 FLY</t>
  </si>
  <si>
    <t>X</t>
  </si>
  <si>
    <t>75 IM</t>
  </si>
  <si>
    <t>100 IM</t>
  </si>
  <si>
    <t>150 IM</t>
  </si>
  <si>
    <t>200 IM</t>
  </si>
  <si>
    <t>GIRLS P2</t>
  </si>
  <si>
    <t>BOYS P2</t>
  </si>
  <si>
    <t>GIRLS P3</t>
  </si>
  <si>
    <t>BOYS P3</t>
  </si>
  <si>
    <t>LONG COURSE METERS</t>
  </si>
  <si>
    <t>400 FREE</t>
  </si>
  <si>
    <t>5:30..49</t>
  </si>
  <si>
    <t>MINNESOTA SWIMMING 15+ PARA TIME STANDARDS</t>
  </si>
  <si>
    <t>200 BACK</t>
  </si>
  <si>
    <t>200 BREAST</t>
  </si>
  <si>
    <t>200 FLY</t>
  </si>
  <si>
    <t>400 IM</t>
  </si>
  <si>
    <t>1000 FREE</t>
  </si>
  <si>
    <t>1650 FREE</t>
  </si>
  <si>
    <t>800 FREE</t>
  </si>
  <si>
    <t>1500 FREE</t>
  </si>
  <si>
    <t>5;13.79</t>
  </si>
  <si>
    <t>MINNESOTA SWIMMING 11/12 PARA TIME STANDARDS</t>
  </si>
  <si>
    <t>MINNESOTA SWIMMING 13/14 PARA TIME STANDARDS</t>
  </si>
  <si>
    <t>44:69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</si>
</sst>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:ss.00"/>
    <numFmt numFmtId="165" formatCode="m:ss.00"/>
    <numFmt numFmtId="166" formatCode="ss.00"/>
  </numFmts>
  <fonts count="5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10@3.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D75A8-0096-404F-8074-58BF67B12E02}">
  <dimension ref="A1:R118"/>
  <sheetViews>
    <sheetView topLeftCell="A68" zoomScale="200" zoomScaleNormal="200" workbookViewId="0">
      <selection activeCell="D62" sqref="D62"/>
    </sheetView>
  </sheetViews>
  <sheetFormatPr baseColWidth="10" defaultColWidth="6.1640625" defaultRowHeight="11" x14ac:dyDescent="0.2"/>
  <cols>
    <col min="1" max="4" width="6.1640625" style="11"/>
    <col min="5" max="5" width="6.83203125" style="11" bestFit="1" customWidth="1"/>
    <col min="6" max="6" width="6.33203125" style="11" customWidth="1"/>
    <col min="7" max="7" width="7.6640625" style="1" customWidth="1"/>
    <col min="8" max="9" width="6.83203125" style="11" bestFit="1" customWidth="1"/>
    <col min="10" max="13" width="6.1640625" style="11"/>
    <col min="14" max="18" width="6.1640625" style="10"/>
    <col min="19" max="16384" width="6.1640625" style="11"/>
  </cols>
  <sheetData>
    <row r="1" spans="1:18" s="1" customFormat="1" x14ac:dyDescent="0.2">
      <c r="G1" s="2" t="s">
        <v>0</v>
      </c>
      <c r="N1" s="3"/>
      <c r="O1" s="3"/>
      <c r="P1" s="3"/>
      <c r="Q1" s="3"/>
      <c r="R1" s="3"/>
    </row>
    <row r="2" spans="1:18" s="1" customFormat="1" x14ac:dyDescent="0.2">
      <c r="G2" s="2" t="s">
        <v>1</v>
      </c>
      <c r="N2" s="3"/>
      <c r="O2" s="3"/>
      <c r="P2" s="3"/>
      <c r="Q2" s="3"/>
      <c r="R2" s="3"/>
    </row>
    <row r="4" spans="1:18" s="1" customFormat="1" x14ac:dyDescent="0.2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H4" s="4" t="s">
        <v>7</v>
      </c>
      <c r="I4" s="4" t="s">
        <v>6</v>
      </c>
      <c r="J4" s="4" t="s">
        <v>5</v>
      </c>
      <c r="K4" s="4" t="s">
        <v>4</v>
      </c>
      <c r="L4" s="4" t="s">
        <v>3</v>
      </c>
      <c r="M4" s="4" t="s">
        <v>2</v>
      </c>
      <c r="N4" s="3"/>
      <c r="O4" s="3"/>
      <c r="P4" s="3"/>
      <c r="Q4" s="3"/>
      <c r="R4" s="3"/>
    </row>
    <row r="5" spans="1:18" s="1" customFormat="1" x14ac:dyDescent="0.2">
      <c r="A5" s="5"/>
      <c r="B5" s="5"/>
      <c r="C5" s="5" t="s">
        <v>8</v>
      </c>
      <c r="D5" s="5"/>
      <c r="E5" s="5"/>
      <c r="F5" s="5"/>
      <c r="G5" s="5"/>
      <c r="H5" s="5"/>
      <c r="I5" s="5"/>
      <c r="J5" s="5" t="s">
        <v>9</v>
      </c>
      <c r="K5" s="5"/>
      <c r="L5" s="5"/>
      <c r="M5" s="5"/>
      <c r="N5" s="3"/>
      <c r="O5" s="3"/>
      <c r="P5" s="3"/>
      <c r="Q5" s="3"/>
      <c r="R5" s="3"/>
    </row>
    <row r="6" spans="1:18" s="8" customFormat="1" x14ac:dyDescent="0.2">
      <c r="A6" s="6">
        <v>1.6040509259259257E-3</v>
      </c>
      <c r="B6" s="6">
        <v>1.3968749999999999E-3</v>
      </c>
      <c r="C6" s="6">
        <v>1.2417824074074074E-3</v>
      </c>
      <c r="D6" s="6">
        <v>1.1329861111111111E-3</v>
      </c>
      <c r="E6" s="6">
        <v>1.1329861111111111E-3</v>
      </c>
      <c r="F6" s="6">
        <v>1.0346064814814816E-3</v>
      </c>
      <c r="G6" s="7" t="s">
        <v>10</v>
      </c>
      <c r="H6" s="6">
        <v>1.0797453703703705E-3</v>
      </c>
      <c r="I6" s="6">
        <v>1.1491898148148149E-3</v>
      </c>
      <c r="J6" s="6">
        <v>1.1491898148148149E-3</v>
      </c>
      <c r="K6" s="6">
        <v>1.2961805555555556E-3</v>
      </c>
      <c r="L6" s="6">
        <v>1.4582175925925926E-3</v>
      </c>
      <c r="M6" s="6">
        <v>1.6746527777777777E-3</v>
      </c>
    </row>
    <row r="7" spans="1:18" s="8" customFormat="1" x14ac:dyDescent="0.2">
      <c r="A7" s="6">
        <v>3.476736111111111E-3</v>
      </c>
      <c r="B7" s="6">
        <v>3.0415509259259254E-3</v>
      </c>
      <c r="C7" s="6">
        <v>2.7163194444444448E-3</v>
      </c>
      <c r="D7" s="6">
        <v>2.3783564814814817E-3</v>
      </c>
      <c r="E7" s="6">
        <v>2.3783564814814817E-3</v>
      </c>
      <c r="F7" s="6">
        <v>2.1723379629629632E-3</v>
      </c>
      <c r="G7" s="7" t="s">
        <v>11</v>
      </c>
      <c r="H7" s="6">
        <v>2.4373842592592594E-3</v>
      </c>
      <c r="I7" s="6">
        <v>2.5947916666666667E-3</v>
      </c>
      <c r="J7" s="6">
        <v>2.5947916666666667E-3</v>
      </c>
      <c r="K7" s="6">
        <v>3.0473379629629631E-3</v>
      </c>
      <c r="L7" s="6">
        <v>3.4130787037037033E-3</v>
      </c>
      <c r="M7" s="6">
        <v>3.9003472222222221E-3</v>
      </c>
    </row>
    <row r="8" spans="1:18" x14ac:dyDescent="0.2">
      <c r="A8" s="9">
        <v>8.8019675925925921E-3</v>
      </c>
      <c r="B8" s="9">
        <v>7.660763888888888E-3</v>
      </c>
      <c r="C8" s="6">
        <v>6.7915509259259257E-3</v>
      </c>
      <c r="D8" s="6">
        <v>5.6954861111111104E-3</v>
      </c>
      <c r="E8" s="6">
        <v>5.6954861111111104E-3</v>
      </c>
      <c r="F8" s="6">
        <v>5.4327546296296303E-3</v>
      </c>
      <c r="G8" s="7" t="s">
        <v>12</v>
      </c>
      <c r="H8" s="6">
        <v>5.1185185185185188E-3</v>
      </c>
      <c r="I8" s="6">
        <v>4.2718750000000005E-3</v>
      </c>
      <c r="J8" s="6">
        <f t="shared" ref="J8" si="0">I8</f>
        <v>4.2718750000000005E-3</v>
      </c>
      <c r="K8" s="6">
        <v>6.398032407407407E-3</v>
      </c>
      <c r="L8" s="9">
        <v>7.2174768518518508E-3</v>
      </c>
      <c r="M8" s="9">
        <v>8.2927083333333325E-3</v>
      </c>
    </row>
    <row r="9" spans="1:18" x14ac:dyDescent="0.2">
      <c r="A9" s="9">
        <v>2.2178124999999996E-2</v>
      </c>
      <c r="B9" s="9">
        <v>1.9211689814814813E-2</v>
      </c>
      <c r="C9" s="9">
        <v>1.7376041666666665E-2</v>
      </c>
      <c r="D9" s="9">
        <v>1.4808912037037039E-2</v>
      </c>
      <c r="E9" s="9">
        <v>1.4808912037037039E-2</v>
      </c>
      <c r="F9" s="9">
        <v>1.4126041666666667E-2</v>
      </c>
      <c r="G9" s="4" t="s">
        <v>13</v>
      </c>
      <c r="H9" s="9">
        <v>1.3308912037037037E-2</v>
      </c>
      <c r="I9" s="9">
        <v>1.4639930555555555E-2</v>
      </c>
      <c r="J9" s="9">
        <v>1.4639930555555555E-2</v>
      </c>
      <c r="K9" s="9">
        <v>1.637025462962963E-2</v>
      </c>
      <c r="L9" s="9">
        <v>1.8100578703703702E-2</v>
      </c>
      <c r="M9" s="9">
        <v>2.0895717592592594E-2</v>
      </c>
    </row>
    <row r="10" spans="1:18" x14ac:dyDescent="0.2">
      <c r="A10" s="6">
        <v>1.9836805555555558E-3</v>
      </c>
      <c r="B10" s="6">
        <v>1.715162037037037E-3</v>
      </c>
      <c r="C10" s="6">
        <v>1.5311342592592592E-3</v>
      </c>
      <c r="D10" s="6">
        <v>1.3413194444444445E-3</v>
      </c>
      <c r="E10" s="6">
        <v>1.3413194444444445E-3</v>
      </c>
      <c r="F10" s="6">
        <v>1.2244212962962964E-3</v>
      </c>
      <c r="G10" s="7" t="s">
        <v>14</v>
      </c>
      <c r="H10" s="6">
        <v>9.015046296296297E-4</v>
      </c>
      <c r="I10" s="6">
        <v>9.5937500000000005E-4</v>
      </c>
      <c r="J10" s="6">
        <v>9.5937500000000005E-4</v>
      </c>
      <c r="K10" s="6">
        <v>1.1271990740740741E-3</v>
      </c>
      <c r="L10" s="6">
        <v>1.2626157407407408E-3</v>
      </c>
      <c r="M10" s="6">
        <v>1.4605324074074076E-3</v>
      </c>
    </row>
    <row r="11" spans="1:18" x14ac:dyDescent="0.2">
      <c r="A11" s="6">
        <v>3.6711805555555556E-3</v>
      </c>
      <c r="B11" s="6">
        <v>3.1989583333333336E-3</v>
      </c>
      <c r="C11" s="6">
        <v>2.8378472222222225E-3</v>
      </c>
      <c r="D11" s="6">
        <v>2.476736111111111E-3</v>
      </c>
      <c r="E11" s="6">
        <v>2.476736111111111E-3</v>
      </c>
      <c r="F11" s="6">
        <v>2.252199074074074E-3</v>
      </c>
      <c r="G11" s="7" t="s">
        <v>15</v>
      </c>
      <c r="H11" s="6">
        <v>1.9697916666666666E-3</v>
      </c>
      <c r="I11" s="6">
        <v>2.0971064814814815E-3</v>
      </c>
      <c r="J11" s="6">
        <v>2.0971064814814815E-3</v>
      </c>
      <c r="K11" s="6">
        <v>2.4825231481481482E-3</v>
      </c>
      <c r="L11" s="6">
        <v>2.7973379629629628E-3</v>
      </c>
      <c r="M11" s="6">
        <v>3.2116898148148148E-3</v>
      </c>
    </row>
    <row r="12" spans="1:18" x14ac:dyDescent="0.2">
      <c r="A12" s="6">
        <v>1.6954861111111112E-3</v>
      </c>
      <c r="B12" s="6">
        <v>1.4744212962962964E-3</v>
      </c>
      <c r="C12" s="6">
        <v>1.3170138888888891E-3</v>
      </c>
      <c r="D12" s="6">
        <v>1.2417824074074074E-3</v>
      </c>
      <c r="E12" s="6">
        <v>1.2417824074074074E-3</v>
      </c>
      <c r="F12" s="6">
        <v>1.053125E-3</v>
      </c>
      <c r="G12" s="7" t="s">
        <v>16</v>
      </c>
      <c r="H12" s="6">
        <v>9.7442129629629626E-4</v>
      </c>
      <c r="I12" s="6">
        <v>1.0369212962962964E-3</v>
      </c>
      <c r="J12" s="6">
        <v>1.0369212962962964E-3</v>
      </c>
      <c r="K12" s="6">
        <v>1.2186342592592594E-3</v>
      </c>
      <c r="L12" s="6">
        <v>1.3644675925925927E-3</v>
      </c>
      <c r="M12" s="6">
        <v>1.5693287037037039E-3</v>
      </c>
    </row>
    <row r="13" spans="1:18" x14ac:dyDescent="0.2">
      <c r="A13" s="6">
        <v>5.2718749999999997E-3</v>
      </c>
      <c r="B13" s="6">
        <v>4.5924768518518519E-3</v>
      </c>
      <c r="C13" s="6">
        <v>4.0751157407407411E-3</v>
      </c>
      <c r="D13" s="6">
        <v>3.5403935185185187E-3</v>
      </c>
      <c r="E13" s="6">
        <v>3.5403935185185187E-3</v>
      </c>
      <c r="F13" s="6">
        <v>3.2336805555555556E-3</v>
      </c>
      <c r="G13" s="7" t="s">
        <v>17</v>
      </c>
      <c r="H13" s="6">
        <v>2.8262731481481485E-3</v>
      </c>
      <c r="I13" s="6">
        <v>3.0091435185185186E-3</v>
      </c>
      <c r="J13" s="6">
        <v>3.0091435185185186E-3</v>
      </c>
      <c r="K13" s="6">
        <v>3.5612268518518519E-3</v>
      </c>
      <c r="L13" s="6">
        <v>4.0137731481481483E-3</v>
      </c>
      <c r="M13" s="6">
        <v>4.6075231481481479E-3</v>
      </c>
    </row>
    <row r="14" spans="1:18" x14ac:dyDescent="0.2">
      <c r="A14" s="6">
        <v>3.0623842592592595E-3</v>
      </c>
      <c r="B14" s="6">
        <v>2.6619212962962963E-3</v>
      </c>
      <c r="C14" s="6">
        <v>2.3332175925925929E-3</v>
      </c>
      <c r="D14" s="6">
        <v>1.996412037037037E-3</v>
      </c>
      <c r="E14" s="6">
        <v>1.996412037037037E-3</v>
      </c>
      <c r="F14" s="6">
        <v>1.8228009259259258E-3</v>
      </c>
      <c r="G14" s="7" t="s">
        <v>18</v>
      </c>
      <c r="H14" s="6">
        <v>1.8274305555555554E-3</v>
      </c>
      <c r="I14" s="6">
        <v>1.9454861111111112E-3</v>
      </c>
      <c r="J14" s="6">
        <v>1.9454861111111112E-3</v>
      </c>
      <c r="K14" s="6">
        <v>2.3401620370370369E-3</v>
      </c>
      <c r="L14" s="6">
        <v>2.6688657407407407E-3</v>
      </c>
      <c r="M14" s="6">
        <v>3.0704861111111111E-3</v>
      </c>
    </row>
    <row r="15" spans="1:18" x14ac:dyDescent="0.2">
      <c r="A15" s="6">
        <v>6.6804398148148153E-3</v>
      </c>
      <c r="B15" s="6">
        <v>5.8123842592592602E-3</v>
      </c>
      <c r="C15" s="6">
        <v>5.0207175925925931E-3</v>
      </c>
      <c r="D15" s="6">
        <v>4.1329861111111107E-3</v>
      </c>
      <c r="E15" s="6">
        <v>4.1329861111111107E-3</v>
      </c>
      <c r="F15" s="6">
        <v>3.7741898148148153E-3</v>
      </c>
      <c r="G15" s="7" t="s">
        <v>19</v>
      </c>
      <c r="H15" s="6">
        <v>3.7834490740740741E-3</v>
      </c>
      <c r="I15" s="6">
        <v>4.0271990740740737E-3</v>
      </c>
      <c r="J15" s="6">
        <v>4.0276620370370371E-3</v>
      </c>
      <c r="K15" s="6">
        <v>5.0322916666666667E-3</v>
      </c>
      <c r="L15" s="6">
        <v>5.8274305555555553E-3</v>
      </c>
      <c r="M15" s="6">
        <v>6.6978009259259256E-3</v>
      </c>
    </row>
    <row r="16" spans="1:18" x14ac:dyDescent="0.2">
      <c r="A16" s="6">
        <v>3.5762731481481483E-3</v>
      </c>
      <c r="B16" s="6">
        <v>3.1109953703703703E-3</v>
      </c>
      <c r="C16" s="6">
        <v>2.7672453703703709E-3</v>
      </c>
      <c r="D16" s="6">
        <f>E16</f>
        <v>2.4489583333333334E-3</v>
      </c>
      <c r="E16" s="6">
        <v>2.4489583333333334E-3</v>
      </c>
      <c r="F16" s="6" t="s">
        <v>20</v>
      </c>
      <c r="G16" s="7" t="s">
        <v>21</v>
      </c>
      <c r="H16" s="6" t="s">
        <v>20</v>
      </c>
      <c r="I16" s="6">
        <v>2.2765046296296296E-3</v>
      </c>
      <c r="J16" s="6">
        <f t="shared" ref="J16" si="1">I16</f>
        <v>2.2765046296296296E-3</v>
      </c>
      <c r="K16" s="6">
        <v>2.5728009259259259E-3</v>
      </c>
      <c r="L16" s="6">
        <v>2.8910879629629629E-3</v>
      </c>
      <c r="M16" s="6">
        <v>3.3239583333333333E-3</v>
      </c>
    </row>
    <row r="17" spans="1:18" x14ac:dyDescent="0.2">
      <c r="A17" s="6">
        <v>4.7579861111111113E-3</v>
      </c>
      <c r="B17" s="6">
        <v>4.1387731481481475E-3</v>
      </c>
      <c r="C17" s="6">
        <v>3.6827546296296296E-3</v>
      </c>
      <c r="D17" s="6">
        <v>3.2591435185185184E-3</v>
      </c>
      <c r="E17" s="6">
        <v>3.2591435185185184E-3</v>
      </c>
      <c r="F17" s="6" t="s">
        <v>20</v>
      </c>
      <c r="G17" s="7" t="s">
        <v>22</v>
      </c>
      <c r="H17" s="6" t="s">
        <v>20</v>
      </c>
      <c r="I17" s="6">
        <v>3.3575231481481481E-3</v>
      </c>
      <c r="J17" s="6">
        <v>3.3575231481481481E-3</v>
      </c>
      <c r="K17" s="6">
        <v>3.7938657407407413E-3</v>
      </c>
      <c r="L17" s="6">
        <v>4.2637731481481485E-3</v>
      </c>
      <c r="M17" s="6">
        <v>4.9015046296296298E-3</v>
      </c>
    </row>
    <row r="18" spans="1:18" x14ac:dyDescent="0.2">
      <c r="A18" s="9">
        <v>7.1445601851851852E-3</v>
      </c>
      <c r="B18" s="6">
        <v>6.2151620370370373E-3</v>
      </c>
      <c r="C18" s="6">
        <v>5.5299768518518519E-3</v>
      </c>
      <c r="D18" s="6">
        <v>5.2093749999999996E-3</v>
      </c>
      <c r="E18" s="6">
        <v>5.2093749999999996E-3</v>
      </c>
      <c r="F18" s="6">
        <v>4.8934027777777778E-3</v>
      </c>
      <c r="G18" s="7" t="s">
        <v>23</v>
      </c>
      <c r="H18" s="6">
        <v>4.523032407407407E-3</v>
      </c>
      <c r="I18" s="6">
        <v>4.9478009259259258E-3</v>
      </c>
      <c r="J18" s="6">
        <v>4.9478009259259258E-3</v>
      </c>
      <c r="K18" s="6">
        <v>5.1109953703703708E-3</v>
      </c>
      <c r="L18" s="6">
        <v>5.7440972222222225E-3</v>
      </c>
      <c r="M18" s="6">
        <v>6.6040509259259255E-3</v>
      </c>
    </row>
    <row r="19" spans="1:18" x14ac:dyDescent="0.2">
      <c r="A19" s="9">
        <v>1.1822800925925926E-2</v>
      </c>
      <c r="B19" s="9">
        <v>1.0270717592592593E-2</v>
      </c>
      <c r="C19" s="9">
        <v>9.1619212962962965E-3</v>
      </c>
      <c r="D19" s="9">
        <f>E19</f>
        <v>8.1283564814814812E-3</v>
      </c>
      <c r="E19" s="9">
        <v>8.1283564814814812E-3</v>
      </c>
      <c r="F19" s="9">
        <v>7.3887731481481487E-3</v>
      </c>
      <c r="G19" s="4" t="s">
        <v>24</v>
      </c>
      <c r="H19" s="9">
        <v>6.9859953703703707E-3</v>
      </c>
      <c r="I19" s="9">
        <v>7.6850694444444449E-3</v>
      </c>
      <c r="J19" s="9">
        <f t="shared" ref="J19" si="2">I19</f>
        <v>7.6850694444444449E-3</v>
      </c>
      <c r="K19" s="9">
        <v>8.6630787037037024E-3</v>
      </c>
      <c r="L19" s="9">
        <v>9.710532407407409E-3</v>
      </c>
      <c r="M19" s="9">
        <v>1.1178124999999999E-2</v>
      </c>
    </row>
    <row r="20" spans="1:18" s="1" customFormat="1" x14ac:dyDescent="0.2">
      <c r="A20" s="5"/>
      <c r="B20" s="5"/>
      <c r="C20" s="5" t="s">
        <v>25</v>
      </c>
      <c r="D20" s="5"/>
      <c r="E20" s="5"/>
      <c r="F20" s="5"/>
      <c r="G20" s="5"/>
      <c r="H20" s="5"/>
      <c r="I20" s="5"/>
      <c r="J20" s="5" t="s">
        <v>26</v>
      </c>
      <c r="K20" s="5"/>
      <c r="L20" s="5"/>
      <c r="M20" s="5"/>
      <c r="N20" s="3"/>
      <c r="O20" s="3"/>
      <c r="P20" s="3"/>
      <c r="Q20" s="3"/>
      <c r="R20" s="3"/>
    </row>
    <row r="21" spans="1:18" x14ac:dyDescent="0.2">
      <c r="A21" s="8">
        <v>8.8645833333333328E-4</v>
      </c>
      <c r="B21" s="8">
        <v>7.7187499999999999E-4</v>
      </c>
      <c r="C21" s="12">
        <v>6.8622685185185182E-4</v>
      </c>
      <c r="D21" s="12">
        <f>E21</f>
        <v>6.2951388888888887E-4</v>
      </c>
      <c r="E21" s="12">
        <v>6.2951388888888887E-4</v>
      </c>
      <c r="F21" s="12">
        <v>5.7164351851851853E-4</v>
      </c>
      <c r="G21" s="13" t="s">
        <v>10</v>
      </c>
      <c r="H21" s="12">
        <v>5.7164351851851853E-4</v>
      </c>
      <c r="I21" s="12">
        <v>6.2951388888888887E-4</v>
      </c>
      <c r="J21" s="12">
        <f>I21</f>
        <v>6.2951388888888887E-4</v>
      </c>
      <c r="K21" s="12">
        <v>6.8622685185185182E-4</v>
      </c>
      <c r="L21" s="8">
        <v>7.7187499999999999E-4</v>
      </c>
      <c r="M21" s="8">
        <v>8.8645833333333328E-4</v>
      </c>
    </row>
    <row r="22" spans="1:18" x14ac:dyDescent="0.2">
      <c r="A22" s="6">
        <v>1.9755787037037038E-3</v>
      </c>
      <c r="B22" s="6">
        <v>1.7290509259259258E-3</v>
      </c>
      <c r="C22" s="6">
        <v>1.5438657407407408E-3</v>
      </c>
      <c r="D22" s="8">
        <f t="shared" ref="D22:D32" si="3">E22</f>
        <v>1.3586805555555557E-3</v>
      </c>
      <c r="E22" s="8">
        <v>1.3586805555555557E-3</v>
      </c>
      <c r="F22" s="8">
        <v>1.234837962962963E-3</v>
      </c>
      <c r="G22" s="7" t="s">
        <v>11</v>
      </c>
      <c r="H22" s="8">
        <v>1.234837962962963E-3</v>
      </c>
      <c r="I22" s="8">
        <v>1.3586805555555557E-3</v>
      </c>
      <c r="J22" s="8">
        <f t="shared" ref="J22:J32" si="4">I22</f>
        <v>1.3586805555555557E-3</v>
      </c>
      <c r="K22" s="6">
        <v>1.5438657407407408E-3</v>
      </c>
      <c r="L22" s="6">
        <v>1.7290509259259258E-3</v>
      </c>
      <c r="M22" s="6">
        <v>1.9755787037037038E-3</v>
      </c>
    </row>
    <row r="23" spans="1:18" x14ac:dyDescent="0.2">
      <c r="A23" s="6">
        <v>4.3806712962962966E-3</v>
      </c>
      <c r="B23" s="6">
        <v>3.8135416666666669E-3</v>
      </c>
      <c r="C23" s="6">
        <v>3.3806712962962965E-3</v>
      </c>
      <c r="D23" s="8">
        <f t="shared" si="3"/>
        <v>2.9744212962962962E-3</v>
      </c>
      <c r="E23" s="8">
        <v>2.9744212962962962E-3</v>
      </c>
      <c r="F23" s="8">
        <v>2.7047453703703699E-3</v>
      </c>
      <c r="G23" s="7" t="s">
        <v>12</v>
      </c>
      <c r="H23" s="8">
        <v>2.7047453703703699E-3</v>
      </c>
      <c r="I23" s="8">
        <v>2.9744212962962962E-3</v>
      </c>
      <c r="J23" s="8">
        <f t="shared" si="4"/>
        <v>2.9744212962962962E-3</v>
      </c>
      <c r="K23" s="6">
        <v>3.3806712962962965E-3</v>
      </c>
      <c r="L23" s="6">
        <v>3.8135416666666669E-3</v>
      </c>
      <c r="M23" s="6">
        <v>4.3806712962962966E-3</v>
      </c>
    </row>
    <row r="24" spans="1:18" x14ac:dyDescent="0.2">
      <c r="A24" s="9">
        <v>1.1292708333333333E-2</v>
      </c>
      <c r="B24" s="9">
        <v>9.7822916666666666E-3</v>
      </c>
      <c r="C24" s="9">
        <v>8.8482638888888899E-3</v>
      </c>
      <c r="D24" s="11">
        <f t="shared" si="3"/>
        <v>7.9130787037037034E-3</v>
      </c>
      <c r="E24" s="11">
        <v>7.9130787037037034E-3</v>
      </c>
      <c r="F24" s="11">
        <v>7.1931712962962973E-3</v>
      </c>
      <c r="G24" s="4" t="s">
        <v>13</v>
      </c>
      <c r="H24" s="11">
        <v>7.1931712962962973E-3</v>
      </c>
      <c r="I24" s="11">
        <v>7.9130787037037034E-3</v>
      </c>
      <c r="J24" s="11">
        <f t="shared" si="4"/>
        <v>7.9130787037037034E-3</v>
      </c>
      <c r="K24" s="9">
        <v>8.8482638888888899E-3</v>
      </c>
      <c r="L24" s="9">
        <v>9.7822916666666666E-3</v>
      </c>
      <c r="M24" s="9">
        <v>1.1292708333333333E-2</v>
      </c>
    </row>
    <row r="25" spans="1:18" x14ac:dyDescent="0.2">
      <c r="A25" s="6">
        <v>1.1248842592592593E-3</v>
      </c>
      <c r="B25" s="6">
        <v>9.7210648148148145E-4</v>
      </c>
      <c r="C25" s="6">
        <v>8.6793981481481488E-4</v>
      </c>
      <c r="D25" s="8">
        <f t="shared" si="3"/>
        <v>7.637731481481483E-4</v>
      </c>
      <c r="E25" s="8">
        <v>7.637731481481483E-4</v>
      </c>
      <c r="F25" s="12">
        <v>6.9432870370370362E-4</v>
      </c>
      <c r="G25" s="13" t="s">
        <v>14</v>
      </c>
      <c r="H25" s="12">
        <v>6.9432870370370362E-4</v>
      </c>
      <c r="I25" s="8">
        <v>7.637731481481483E-4</v>
      </c>
      <c r="J25" s="8">
        <f t="shared" si="4"/>
        <v>7.637731481481483E-4</v>
      </c>
      <c r="K25" s="6">
        <v>8.6793981481481488E-4</v>
      </c>
      <c r="L25" s="6">
        <v>9.7210648148148145E-4</v>
      </c>
      <c r="M25" s="6">
        <v>1.1248842592592593E-3</v>
      </c>
    </row>
    <row r="26" spans="1:18" x14ac:dyDescent="0.2">
      <c r="A26" s="6">
        <v>2.4454861111111114E-3</v>
      </c>
      <c r="B26" s="6">
        <v>2.1295138888888887E-3</v>
      </c>
      <c r="C26" s="6">
        <v>1.8899305555555553E-3</v>
      </c>
      <c r="D26" s="8">
        <f t="shared" si="3"/>
        <v>1.6503472222222223E-3</v>
      </c>
      <c r="E26" s="8">
        <v>1.6503472222222223E-3</v>
      </c>
      <c r="F26" s="8">
        <v>1.4998842592592592E-3</v>
      </c>
      <c r="G26" s="7" t="s">
        <v>15</v>
      </c>
      <c r="H26" s="8">
        <v>1.4998842592592592E-3</v>
      </c>
      <c r="I26" s="8">
        <v>1.6503472222222223E-3</v>
      </c>
      <c r="J26" s="8">
        <f t="shared" si="4"/>
        <v>1.6503472222222223E-3</v>
      </c>
      <c r="K26" s="6">
        <v>1.8899305555555553E-3</v>
      </c>
      <c r="L26" s="6">
        <v>2.1295138888888887E-3</v>
      </c>
      <c r="M26" s="6">
        <v>2.4454861111111114E-3</v>
      </c>
    </row>
    <row r="27" spans="1:18" x14ac:dyDescent="0.2">
      <c r="A27" s="6">
        <v>1.2336805555555556E-3</v>
      </c>
      <c r="B27" s="6">
        <v>1.0728009259259258E-3</v>
      </c>
      <c r="C27" s="6">
        <v>9.5821759259259254E-4</v>
      </c>
      <c r="D27" s="8">
        <f t="shared" si="3"/>
        <v>8.4363425925925936E-4</v>
      </c>
      <c r="E27" s="8">
        <v>8.4363425925925936E-4</v>
      </c>
      <c r="F27" s="8">
        <v>7.6608796296296288E-4</v>
      </c>
      <c r="G27" s="7" t="s">
        <v>16</v>
      </c>
      <c r="H27" s="8">
        <v>7.6608796296296288E-4</v>
      </c>
      <c r="I27" s="8">
        <v>8.4363425925925936E-4</v>
      </c>
      <c r="J27" s="8">
        <f t="shared" si="4"/>
        <v>8.4363425925925936E-4</v>
      </c>
      <c r="K27" s="6">
        <v>9.5821759259259254E-4</v>
      </c>
      <c r="L27" s="6">
        <v>1.0728009259259258E-3</v>
      </c>
      <c r="M27" s="6">
        <v>1.2336805555555556E-3</v>
      </c>
    </row>
    <row r="28" spans="1:18" x14ac:dyDescent="0.2">
      <c r="A28" s="6">
        <v>2.7105324074074076E-3</v>
      </c>
      <c r="B28" s="6">
        <v>2.3609953703703705E-3</v>
      </c>
      <c r="C28" s="6">
        <v>2.0947916666666667E-3</v>
      </c>
      <c r="D28" s="8">
        <f t="shared" si="3"/>
        <v>1.8285879629629631E-3</v>
      </c>
      <c r="E28" s="8">
        <v>1.8285879629629631E-3</v>
      </c>
      <c r="F28" s="8">
        <v>1.6630787037037039E-3</v>
      </c>
      <c r="G28" s="7" t="s">
        <v>17</v>
      </c>
      <c r="H28" s="8">
        <v>1.6630787037037039E-3</v>
      </c>
      <c r="I28" s="8">
        <v>1.8285879629629631E-3</v>
      </c>
      <c r="J28" s="8">
        <f t="shared" si="4"/>
        <v>1.8285879629629631E-3</v>
      </c>
      <c r="K28" s="6">
        <v>2.0947916666666667E-3</v>
      </c>
      <c r="L28" s="6">
        <v>2.3609953703703705E-3</v>
      </c>
      <c r="M28" s="6">
        <v>2.7105324074074076E-3</v>
      </c>
    </row>
    <row r="29" spans="1:18" x14ac:dyDescent="0.2">
      <c r="A29" s="6">
        <v>1.1746527777777777E-3</v>
      </c>
      <c r="B29" s="6">
        <v>1.0207175925925926E-3</v>
      </c>
      <c r="C29" s="6">
        <v>8.9456018518518519E-4</v>
      </c>
      <c r="D29" s="8">
        <f t="shared" si="3"/>
        <v>7.6956018518518519E-4</v>
      </c>
      <c r="E29" s="8">
        <v>7.6956018518518519E-4</v>
      </c>
      <c r="F29" s="8">
        <v>6.9895833333333322E-4</v>
      </c>
      <c r="G29" s="7" t="s">
        <v>18</v>
      </c>
      <c r="H29" s="8">
        <v>6.9895833333333322E-4</v>
      </c>
      <c r="I29" s="8">
        <v>7.6956018518518519E-4</v>
      </c>
      <c r="J29" s="8">
        <f t="shared" si="4"/>
        <v>7.6956018518518519E-4</v>
      </c>
      <c r="K29" s="6">
        <v>8.9456018518518519E-4</v>
      </c>
      <c r="L29" s="6">
        <v>1.0207175925925926E-3</v>
      </c>
      <c r="M29" s="6">
        <v>1.1746527777777777E-3</v>
      </c>
    </row>
    <row r="30" spans="1:18" x14ac:dyDescent="0.2">
      <c r="A30" s="6">
        <v>2.7221064814814812E-3</v>
      </c>
      <c r="B30" s="6">
        <v>2.3679398148148149E-3</v>
      </c>
      <c r="C30" s="6">
        <v>2.0450231481481482E-3</v>
      </c>
      <c r="D30" s="8">
        <f t="shared" si="3"/>
        <v>1.692013888888889E-3</v>
      </c>
      <c r="E30" s="8">
        <v>1.692013888888889E-3</v>
      </c>
      <c r="F30" s="8">
        <v>1.5380787037037038E-3</v>
      </c>
      <c r="G30" s="7" t="s">
        <v>19</v>
      </c>
      <c r="H30" s="8">
        <v>1.5380787037037038E-3</v>
      </c>
      <c r="I30" s="8">
        <v>1.692013888888889E-3</v>
      </c>
      <c r="J30" s="8">
        <f t="shared" si="4"/>
        <v>1.692013888888889E-3</v>
      </c>
      <c r="K30" s="6">
        <v>2.0450231481481482E-3</v>
      </c>
      <c r="L30" s="6">
        <v>2.3679398148148149E-3</v>
      </c>
      <c r="M30" s="6">
        <v>2.7221064814814812E-3</v>
      </c>
    </row>
    <row r="31" spans="1:18" x14ac:dyDescent="0.2">
      <c r="A31" s="8">
        <v>2.4015046296296297E-3</v>
      </c>
      <c r="B31" s="8">
        <v>2.0890046296296299E-3</v>
      </c>
      <c r="C31" s="8">
        <v>1.8586805555555555E-3</v>
      </c>
      <c r="D31" s="8">
        <f t="shared" si="3"/>
        <v>1.6445601851851853E-3</v>
      </c>
      <c r="E31" s="8">
        <v>1.6445601851851853E-3</v>
      </c>
      <c r="F31" s="8" t="s">
        <v>20</v>
      </c>
      <c r="G31" s="7" t="s">
        <v>22</v>
      </c>
      <c r="H31" s="8" t="s">
        <v>20</v>
      </c>
      <c r="I31" s="8">
        <v>1.6445601851851853E-3</v>
      </c>
      <c r="J31" s="8">
        <f t="shared" si="4"/>
        <v>1.6445601851851853E-3</v>
      </c>
      <c r="K31" s="8">
        <v>1.8586805555555555E-3</v>
      </c>
      <c r="L31" s="8">
        <v>2.0890046296296299E-3</v>
      </c>
      <c r="M31" s="8">
        <v>2.4015046296296297E-3</v>
      </c>
    </row>
    <row r="32" spans="1:18" x14ac:dyDescent="0.2">
      <c r="A32" s="6">
        <v>5.2001157407407404E-3</v>
      </c>
      <c r="B32" s="6">
        <v>4.5172453703703703E-3</v>
      </c>
      <c r="C32" s="6">
        <v>4.0299768518518514E-3</v>
      </c>
      <c r="D32" s="8">
        <f t="shared" si="3"/>
        <v>3.5751157407407403E-3</v>
      </c>
      <c r="E32" s="8">
        <v>3.5751157407407403E-3</v>
      </c>
      <c r="F32" s="8">
        <f>(SUM(F21,F25,F27,F29)*1.19)</f>
        <v>3.2499120370370364E-3</v>
      </c>
      <c r="G32" s="7" t="s">
        <v>24</v>
      </c>
      <c r="H32" s="8">
        <f>(SUM(H21,H25,H27,H29)*1.19)</f>
        <v>3.2499120370370364E-3</v>
      </c>
      <c r="I32" s="8">
        <v>3.5751157407407403E-3</v>
      </c>
      <c r="J32" s="8">
        <f t="shared" si="4"/>
        <v>3.5751157407407403E-3</v>
      </c>
      <c r="K32" s="6">
        <v>4.0299768518518514E-3</v>
      </c>
      <c r="L32" s="6">
        <v>4.5172453703703703E-3</v>
      </c>
      <c r="M32" s="6">
        <v>5.2001157407407404E-3</v>
      </c>
    </row>
    <row r="33" spans="1:18" s="1" customFormat="1" x14ac:dyDescent="0.2">
      <c r="A33" s="5"/>
      <c r="B33" s="5"/>
      <c r="C33" s="5" t="s">
        <v>27</v>
      </c>
      <c r="D33" s="5"/>
      <c r="E33" s="5"/>
      <c r="F33" s="5"/>
      <c r="G33" s="5"/>
      <c r="H33" s="5"/>
      <c r="I33" s="5"/>
      <c r="J33" s="5" t="s">
        <v>28</v>
      </c>
      <c r="K33" s="5"/>
      <c r="L33" s="5"/>
      <c r="M33" s="5"/>
      <c r="N33" s="3"/>
      <c r="O33" s="3"/>
      <c r="P33" s="3"/>
      <c r="Q33" s="3"/>
      <c r="R33" s="3"/>
    </row>
    <row r="34" spans="1:18" x14ac:dyDescent="0.2">
      <c r="A34" s="8">
        <v>6.9664351851851864E-4</v>
      </c>
      <c r="B34" s="12">
        <v>6.0636574074074076E-4</v>
      </c>
      <c r="C34" s="12">
        <v>5.392361111111111E-4</v>
      </c>
      <c r="D34" s="12">
        <f t="shared" ref="D34:D45" si="5">E34</f>
        <v>4.9409722222222216E-4</v>
      </c>
      <c r="E34" s="12">
        <v>4.9409722222222216E-4</v>
      </c>
      <c r="F34" s="12">
        <v>4.4895833333333333E-4</v>
      </c>
      <c r="G34" s="14" t="s">
        <v>10</v>
      </c>
      <c r="H34" s="12">
        <v>4.4895833333333333E-4</v>
      </c>
      <c r="I34" s="12">
        <v>4.9409722222222216E-4</v>
      </c>
      <c r="J34" s="12">
        <f t="shared" ref="J34:J45" si="6">I34</f>
        <v>4.9409722222222216E-4</v>
      </c>
      <c r="K34" s="12">
        <v>5.392361111111111E-4</v>
      </c>
      <c r="L34" s="12">
        <v>6.0636574074074076E-4</v>
      </c>
      <c r="M34" s="8">
        <v>6.9664351851851864E-4</v>
      </c>
    </row>
    <row r="35" spans="1:18" x14ac:dyDescent="0.2">
      <c r="A35" s="6">
        <v>1.5519675925925926E-3</v>
      </c>
      <c r="B35" s="6">
        <v>1.3575231481481478E-3</v>
      </c>
      <c r="C35" s="6">
        <v>1.2128472222222221E-3</v>
      </c>
      <c r="D35" s="8">
        <f t="shared" si="5"/>
        <v>1.0670138888888888E-3</v>
      </c>
      <c r="E35" s="8">
        <v>1.0670138888888888E-3</v>
      </c>
      <c r="F35" s="8">
        <f>F34*2.16</f>
        <v>9.6975000000000002E-4</v>
      </c>
      <c r="G35" s="15" t="s">
        <v>11</v>
      </c>
      <c r="H35" s="8">
        <f>H34*2.16</f>
        <v>9.6975000000000002E-4</v>
      </c>
      <c r="I35" s="8">
        <v>1.0670138888888888E-3</v>
      </c>
      <c r="J35" s="8">
        <f t="shared" si="6"/>
        <v>1.0670138888888888E-3</v>
      </c>
      <c r="K35" s="6">
        <v>1.2128472222222221E-3</v>
      </c>
      <c r="L35" s="6">
        <v>1.3575231481481478E-3</v>
      </c>
      <c r="M35" s="6">
        <v>1.5519675925925926E-3</v>
      </c>
    </row>
    <row r="36" spans="1:18" x14ac:dyDescent="0.2">
      <c r="A36" s="6">
        <v>3.4408564814814818E-3</v>
      </c>
      <c r="B36" s="6">
        <v>2.9952546296296294E-3</v>
      </c>
      <c r="C36" s="6">
        <v>2.6549768518518524E-3</v>
      </c>
      <c r="D36" s="8">
        <f t="shared" si="5"/>
        <v>2.3366898148148149E-3</v>
      </c>
      <c r="E36" s="8">
        <v>2.3366898148148149E-3</v>
      </c>
      <c r="F36" s="8">
        <f>F35*2.19</f>
        <v>2.1237525000000002E-3</v>
      </c>
      <c r="G36" s="15" t="s">
        <v>12</v>
      </c>
      <c r="H36" s="8">
        <f>H35*2.19</f>
        <v>2.1237525000000002E-3</v>
      </c>
      <c r="I36" s="8">
        <v>2.3366898148148149E-3</v>
      </c>
      <c r="J36" s="8">
        <f t="shared" si="6"/>
        <v>2.3366898148148149E-3</v>
      </c>
      <c r="K36" s="6">
        <v>2.6549768518518524E-3</v>
      </c>
      <c r="L36" s="6">
        <v>2.9952546296296294E-3</v>
      </c>
      <c r="M36" s="6">
        <v>3.4408564814814818E-3</v>
      </c>
    </row>
    <row r="37" spans="1:18" x14ac:dyDescent="0.2">
      <c r="A37" s="9">
        <v>8.8690972222222209E-3</v>
      </c>
      <c r="B37" s="9">
        <v>7.6827546296296297E-3</v>
      </c>
      <c r="C37" s="9">
        <v>6.9489583333333339E-3</v>
      </c>
      <c r="D37" s="8">
        <f t="shared" si="5"/>
        <v>6.2140046296296292E-3</v>
      </c>
      <c r="E37" s="8">
        <v>6.2140046296296292E-3</v>
      </c>
      <c r="F37" s="8">
        <f>F36*2.66</f>
        <v>5.6491816500000005E-3</v>
      </c>
      <c r="G37" s="15" t="s">
        <v>13</v>
      </c>
      <c r="H37" s="8">
        <f>H36*2.66</f>
        <v>5.6491816500000005E-3</v>
      </c>
      <c r="I37" s="8">
        <v>6.2140046296296292E-3</v>
      </c>
      <c r="J37" s="8">
        <f t="shared" si="6"/>
        <v>6.2140046296296292E-3</v>
      </c>
      <c r="K37" s="9">
        <v>6.9489583333333339E-3</v>
      </c>
      <c r="L37" s="9">
        <v>7.6827546296296297E-3</v>
      </c>
      <c r="M37" s="9">
        <v>8.8690972222222209E-3</v>
      </c>
    </row>
    <row r="38" spans="1:18" x14ac:dyDescent="0.2">
      <c r="A38" s="6">
        <v>8.3437500000000005E-4</v>
      </c>
      <c r="B38" s="6">
        <v>7.2094907407407405E-4</v>
      </c>
      <c r="C38" s="16">
        <v>6.4456018518518519E-4</v>
      </c>
      <c r="D38" s="12">
        <f t="shared" si="5"/>
        <v>5.6701388888888893E-4</v>
      </c>
      <c r="E38" s="12">
        <v>5.6701388888888893E-4</v>
      </c>
      <c r="F38" s="12">
        <v>5.1493055555555558E-4</v>
      </c>
      <c r="G38" s="14" t="s">
        <v>14</v>
      </c>
      <c r="H38" s="12">
        <v>5.1493055555555558E-4</v>
      </c>
      <c r="I38" s="12">
        <v>5.6701388888888893E-4</v>
      </c>
      <c r="J38" s="12">
        <f t="shared" si="6"/>
        <v>5.6701388888888893E-4</v>
      </c>
      <c r="K38" s="16">
        <v>6.4456018518518519E-4</v>
      </c>
      <c r="L38" s="6">
        <v>7.2094907407407405E-4</v>
      </c>
      <c r="M38" s="6">
        <v>8.3437500000000005E-4</v>
      </c>
    </row>
    <row r="39" spans="1:18" x14ac:dyDescent="0.2">
      <c r="A39" s="6">
        <v>1.8135416666666666E-3</v>
      </c>
      <c r="B39" s="6">
        <v>1.5797453703703705E-3</v>
      </c>
      <c r="C39" s="6">
        <v>1.4015046296296295E-3</v>
      </c>
      <c r="D39" s="8">
        <f t="shared" si="5"/>
        <v>1.2244212962962964E-3</v>
      </c>
      <c r="E39" s="8">
        <v>1.2244212962962964E-3</v>
      </c>
      <c r="F39" s="8">
        <v>1.1121527777777779E-3</v>
      </c>
      <c r="G39" s="15" t="s">
        <v>15</v>
      </c>
      <c r="H39" s="8">
        <v>1.1121527777777779E-3</v>
      </c>
      <c r="I39" s="8">
        <v>1.2244212962962964E-3</v>
      </c>
      <c r="J39" s="8">
        <f>I39</f>
        <v>1.2244212962962964E-3</v>
      </c>
      <c r="K39" s="6">
        <v>1.4015046296296295E-3</v>
      </c>
      <c r="L39" s="6">
        <v>1.5797453703703705E-3</v>
      </c>
      <c r="M39" s="6">
        <v>1.8135416666666666E-3</v>
      </c>
    </row>
    <row r="40" spans="1:18" x14ac:dyDescent="0.2">
      <c r="A40" s="6">
        <v>9.061342592592592E-4</v>
      </c>
      <c r="B40" s="6">
        <v>7.8807870370370371E-4</v>
      </c>
      <c r="C40" s="6">
        <v>7.0358796296296304E-4</v>
      </c>
      <c r="D40" s="8">
        <f t="shared" si="5"/>
        <v>6.1909722222222227E-4</v>
      </c>
      <c r="E40" s="8">
        <v>6.1909722222222227E-4</v>
      </c>
      <c r="F40" s="8">
        <v>5.6238425925925933E-4</v>
      </c>
      <c r="G40" s="15" t="s">
        <v>16</v>
      </c>
      <c r="H40" s="8">
        <v>5.6238425925925933E-4</v>
      </c>
      <c r="I40" s="8">
        <v>6.1909722222222227E-4</v>
      </c>
      <c r="J40" s="8">
        <f t="shared" si="6"/>
        <v>6.1909722222222227E-4</v>
      </c>
      <c r="K40" s="6">
        <v>7.0358796296296304E-4</v>
      </c>
      <c r="L40" s="6">
        <v>7.8807870370370371E-4</v>
      </c>
      <c r="M40" s="6">
        <v>9.061342592592592E-4</v>
      </c>
    </row>
    <row r="41" spans="1:18" x14ac:dyDescent="0.2">
      <c r="A41" s="6">
        <v>1.9813657407407406E-3</v>
      </c>
      <c r="B41" s="6">
        <v>1.7255787037037038E-3</v>
      </c>
      <c r="C41" s="6">
        <v>1.5311342592592592E-3</v>
      </c>
      <c r="D41" s="8">
        <f t="shared" si="5"/>
        <v>1.3366898148148149E-3</v>
      </c>
      <c r="E41" s="8">
        <v>1.3366898148148149E-3</v>
      </c>
      <c r="F41" s="8">
        <v>1.2151620370370369E-3</v>
      </c>
      <c r="G41" s="15" t="s">
        <v>17</v>
      </c>
      <c r="H41" s="8">
        <v>1.2151620370370369E-3</v>
      </c>
      <c r="I41" s="8">
        <v>1.3366898148148149E-3</v>
      </c>
      <c r="J41" s="8">
        <f t="shared" si="6"/>
        <v>1.3366898148148149E-3</v>
      </c>
      <c r="K41" s="6">
        <v>1.5311342592592592E-3</v>
      </c>
      <c r="L41" s="6">
        <v>1.7255787037037038E-3</v>
      </c>
      <c r="M41" s="6">
        <v>1.9813657407407406E-3</v>
      </c>
    </row>
    <row r="42" spans="1:18" x14ac:dyDescent="0.2">
      <c r="A42" s="6">
        <v>8.2048611111111113E-4</v>
      </c>
      <c r="B42" s="6">
        <v>7.1284722222222225E-4</v>
      </c>
      <c r="C42" s="16">
        <v>6.2488425925925927E-4</v>
      </c>
      <c r="D42" s="12">
        <f t="shared" si="5"/>
        <v>5.380787037037037E-4</v>
      </c>
      <c r="E42" s="12">
        <v>5.380787037037037E-4</v>
      </c>
      <c r="F42" s="12">
        <v>4.8831018518518516E-4</v>
      </c>
      <c r="G42" s="14" t="s">
        <v>18</v>
      </c>
      <c r="H42" s="12">
        <v>4.8831018518518516E-4</v>
      </c>
      <c r="I42" s="12">
        <v>5.380787037037037E-4</v>
      </c>
      <c r="J42" s="12">
        <f t="shared" si="6"/>
        <v>5.380787037037037E-4</v>
      </c>
      <c r="K42" s="16">
        <v>6.2488425925925927E-4</v>
      </c>
      <c r="L42" s="6">
        <v>7.1284722222222225E-4</v>
      </c>
      <c r="M42" s="6">
        <v>8.2048611111111113E-4</v>
      </c>
    </row>
    <row r="43" spans="1:18" x14ac:dyDescent="0.2">
      <c r="A43" s="6">
        <v>1.9038194444444447E-3</v>
      </c>
      <c r="B43" s="6">
        <v>1.6561342592592593E-3</v>
      </c>
      <c r="C43" s="6">
        <v>1.4304398148148147E-3</v>
      </c>
      <c r="D43" s="8">
        <f t="shared" si="5"/>
        <v>1.1827546296296297E-3</v>
      </c>
      <c r="E43" s="8">
        <v>1.1827546296296297E-3</v>
      </c>
      <c r="F43" s="8">
        <v>1.0751157407407408E-3</v>
      </c>
      <c r="G43" s="15" t="s">
        <v>19</v>
      </c>
      <c r="H43" s="8">
        <v>1.0751157407407408E-3</v>
      </c>
      <c r="I43" s="8">
        <v>1.1827546296296297E-3</v>
      </c>
      <c r="J43" s="8">
        <f t="shared" si="6"/>
        <v>1.1827546296296297E-3</v>
      </c>
      <c r="K43" s="6">
        <v>1.4304398148148147E-3</v>
      </c>
      <c r="L43" s="6">
        <v>1.6561342592592593E-3</v>
      </c>
      <c r="M43" s="6">
        <v>1.9038194444444447E-3</v>
      </c>
    </row>
    <row r="44" spans="1:18" ht="12" customHeight="1" x14ac:dyDescent="0.2">
      <c r="A44" s="8">
        <v>1.7996527777777776E-3</v>
      </c>
      <c r="B44" s="8">
        <v>1.5658564814814814E-3</v>
      </c>
      <c r="C44" s="8">
        <v>1.3934027777777779E-3</v>
      </c>
      <c r="D44" s="8">
        <f t="shared" si="5"/>
        <v>1.2325231481481482E-3</v>
      </c>
      <c r="E44" s="8">
        <v>1.2325231481481482E-3</v>
      </c>
      <c r="F44" s="8" t="s">
        <v>20</v>
      </c>
      <c r="G44" s="15" t="s">
        <v>22</v>
      </c>
      <c r="H44" s="8" t="s">
        <v>20</v>
      </c>
      <c r="I44" s="8">
        <v>1.2325231481481482E-3</v>
      </c>
      <c r="J44" s="8">
        <f t="shared" si="6"/>
        <v>1.2325231481481482E-3</v>
      </c>
      <c r="K44" s="8">
        <v>1.3934027777777779E-3</v>
      </c>
      <c r="L44" s="8">
        <v>1.5658564814814814E-3</v>
      </c>
      <c r="M44" s="8">
        <v>1.7996527777777776E-3</v>
      </c>
    </row>
    <row r="45" spans="1:18" x14ac:dyDescent="0.2">
      <c r="A45" s="6">
        <v>3.8366898148148149E-3</v>
      </c>
      <c r="B45" s="6">
        <v>3.3332175925925929E-3</v>
      </c>
      <c r="C45" s="6">
        <v>2.9744212962962962E-3</v>
      </c>
      <c r="D45" s="8">
        <f t="shared" si="5"/>
        <v>2.6387731481481483E-3</v>
      </c>
      <c r="E45" s="8">
        <v>2.6387731481481483E-3</v>
      </c>
      <c r="F45" s="8">
        <v>2.3980324074074073E-3</v>
      </c>
      <c r="G45" s="15" t="s">
        <v>24</v>
      </c>
      <c r="H45" s="8">
        <v>2.3980324074074073E-3</v>
      </c>
      <c r="I45" s="8">
        <v>2.6387731481481483E-3</v>
      </c>
      <c r="J45" s="8">
        <f t="shared" si="6"/>
        <v>2.6387731481481483E-3</v>
      </c>
      <c r="K45" s="6">
        <v>2.9744212962962962E-3</v>
      </c>
      <c r="L45" s="6">
        <v>3.3332175925925929E-3</v>
      </c>
      <c r="M45" s="6">
        <v>3.8366898148148149E-3</v>
      </c>
    </row>
    <row r="46" spans="1:18" x14ac:dyDescent="0.2">
      <c r="A46" s="9"/>
      <c r="B46" s="9"/>
      <c r="C46" s="9"/>
      <c r="D46" s="9"/>
      <c r="E46" s="9"/>
      <c r="F46" s="9"/>
      <c r="G46" s="4"/>
      <c r="H46" s="9"/>
      <c r="I46" s="9"/>
      <c r="J46" s="9"/>
      <c r="K46" s="9"/>
      <c r="L46" s="9"/>
      <c r="M46" s="9"/>
      <c r="N46" s="17"/>
    </row>
    <row r="47" spans="1:18" x14ac:dyDescent="0.2">
      <c r="G47" s="4"/>
    </row>
    <row r="48" spans="1:18" x14ac:dyDescent="0.2">
      <c r="G48" s="4"/>
    </row>
    <row r="49" spans="7:7" x14ac:dyDescent="0.2">
      <c r="G49" s="4"/>
    </row>
    <row r="50" spans="7:7" x14ac:dyDescent="0.2">
      <c r="G50" s="4"/>
    </row>
    <row r="51" spans="7:7" x14ac:dyDescent="0.2">
      <c r="G51" s="4"/>
    </row>
    <row r="52" spans="7:7" x14ac:dyDescent="0.2">
      <c r="G52" s="4"/>
    </row>
    <row r="53" spans="7:7" x14ac:dyDescent="0.2">
      <c r="G53" s="4"/>
    </row>
    <row r="54" spans="7:7" x14ac:dyDescent="0.2">
      <c r="G54" s="4"/>
    </row>
    <row r="55" spans="7:7" x14ac:dyDescent="0.2">
      <c r="G55" s="4"/>
    </row>
    <row r="56" spans="7:7" x14ac:dyDescent="0.2">
      <c r="G56" s="4"/>
    </row>
    <row r="57" spans="7:7" x14ac:dyDescent="0.2">
      <c r="G57" s="4"/>
    </row>
    <row r="58" spans="7:7" x14ac:dyDescent="0.2">
      <c r="G58" s="4"/>
    </row>
    <row r="59" spans="7:7" x14ac:dyDescent="0.2">
      <c r="G59" s="4"/>
    </row>
    <row r="60" spans="7:7" x14ac:dyDescent="0.2">
      <c r="G60" s="4"/>
    </row>
    <row r="61" spans="7:7" x14ac:dyDescent="0.2">
      <c r="G61" s="4"/>
    </row>
    <row r="62" spans="7:7" x14ac:dyDescent="0.2">
      <c r="G62" s="4"/>
    </row>
    <row r="63" spans="7:7" x14ac:dyDescent="0.2">
      <c r="G63" s="4"/>
    </row>
    <row r="64" spans="7:7" x14ac:dyDescent="0.2">
      <c r="G64" s="4"/>
    </row>
    <row r="65" spans="1:18" x14ac:dyDescent="0.2">
      <c r="G65" s="4"/>
    </row>
    <row r="66" spans="1:18" x14ac:dyDescent="0.2">
      <c r="G66" s="4"/>
    </row>
    <row r="67" spans="1:18" x14ac:dyDescent="0.2">
      <c r="G67" s="4"/>
    </row>
    <row r="68" spans="1:18" x14ac:dyDescent="0.2">
      <c r="G68" s="4"/>
    </row>
    <row r="69" spans="1:18" x14ac:dyDescent="0.2">
      <c r="A69" s="1"/>
      <c r="B69" s="1"/>
      <c r="C69" s="1"/>
      <c r="D69" s="1"/>
      <c r="E69" s="1"/>
      <c r="F69" s="1"/>
      <c r="G69" s="2" t="s">
        <v>0</v>
      </c>
      <c r="H69" s="1"/>
      <c r="I69" s="1"/>
      <c r="J69" s="1"/>
      <c r="K69" s="1"/>
      <c r="L69" s="1"/>
      <c r="M69" s="1"/>
    </row>
    <row r="70" spans="1:18" x14ac:dyDescent="0.2">
      <c r="A70" s="1"/>
      <c r="B70" s="1"/>
      <c r="C70" s="1"/>
      <c r="D70" s="1"/>
      <c r="E70" s="1"/>
      <c r="F70" s="1"/>
      <c r="G70" s="2" t="s">
        <v>29</v>
      </c>
      <c r="H70" s="1"/>
      <c r="I70" s="1"/>
      <c r="J70" s="1"/>
      <c r="K70" s="1"/>
      <c r="L70" s="1"/>
      <c r="M70" s="1"/>
    </row>
    <row r="72" spans="1:18" x14ac:dyDescent="0.2">
      <c r="A72" s="4" t="s">
        <v>2</v>
      </c>
      <c r="B72" s="4" t="s">
        <v>3</v>
      </c>
      <c r="C72" s="4" t="s">
        <v>4</v>
      </c>
      <c r="D72" s="4" t="s">
        <v>5</v>
      </c>
      <c r="E72" s="4" t="s">
        <v>6</v>
      </c>
      <c r="F72" s="4" t="s">
        <v>7</v>
      </c>
      <c r="H72" s="4" t="s">
        <v>7</v>
      </c>
      <c r="I72" s="4" t="s">
        <v>6</v>
      </c>
      <c r="J72" s="4" t="s">
        <v>5</v>
      </c>
      <c r="K72" s="4" t="s">
        <v>4</v>
      </c>
      <c r="L72" s="4" t="s">
        <v>3</v>
      </c>
      <c r="M72" s="4" t="s">
        <v>2</v>
      </c>
    </row>
    <row r="73" spans="1:18" x14ac:dyDescent="0.2">
      <c r="A73" s="5"/>
      <c r="B73" s="5"/>
      <c r="C73" s="5" t="s">
        <v>8</v>
      </c>
      <c r="D73" s="5"/>
      <c r="E73" s="5"/>
      <c r="F73" s="5"/>
      <c r="G73" s="5"/>
      <c r="H73" s="5"/>
      <c r="I73" s="5"/>
      <c r="J73" s="5" t="s">
        <v>9</v>
      </c>
      <c r="K73" s="5"/>
      <c r="L73" s="5"/>
      <c r="M73" s="5"/>
      <c r="N73" s="18"/>
      <c r="O73" s="18"/>
      <c r="P73" s="18"/>
      <c r="Q73" s="18"/>
      <c r="R73" s="18"/>
    </row>
    <row r="74" spans="1:18" x14ac:dyDescent="0.2">
      <c r="A74" s="6">
        <v>1.7961805555555554E-3</v>
      </c>
      <c r="B74" s="6">
        <v>1.564699074074074E-3</v>
      </c>
      <c r="C74" s="6">
        <v>1.3910879629629629E-3</v>
      </c>
      <c r="D74" s="6">
        <v>1.2753472222222222E-3</v>
      </c>
      <c r="E74" s="6">
        <v>1.2753472222222222E-3</v>
      </c>
      <c r="F74" s="6">
        <v>1.1584490740740741E-3</v>
      </c>
      <c r="G74" s="7" t="s">
        <v>10</v>
      </c>
      <c r="H74" s="6">
        <v>1.2082175925925925E-3</v>
      </c>
      <c r="I74" s="6">
        <v>1.3297453703703702E-3</v>
      </c>
      <c r="J74" s="6">
        <v>1.3297453703703702E-3</v>
      </c>
      <c r="K74" s="6">
        <v>1.4501157407407405E-3</v>
      </c>
      <c r="L74" s="6">
        <v>1.6318287037037037E-3</v>
      </c>
      <c r="M74" s="6">
        <v>1.8737268518518519E-3</v>
      </c>
      <c r="N74" s="19"/>
      <c r="O74" s="19"/>
      <c r="P74" s="19"/>
      <c r="Q74" s="19"/>
      <c r="R74" s="19"/>
    </row>
    <row r="75" spans="1:18" x14ac:dyDescent="0.2">
      <c r="A75" s="6">
        <v>3.8887731481481481E-3</v>
      </c>
      <c r="B75" s="6">
        <v>3.4026620370370374E-3</v>
      </c>
      <c r="C75" s="6">
        <v>3.0380787037037039E-3</v>
      </c>
      <c r="D75" s="6">
        <v>2.6734953703703699E-3</v>
      </c>
      <c r="E75" s="6">
        <v>2.6734953703703699E-3</v>
      </c>
      <c r="F75" s="6">
        <v>2.4304398148148145E-3</v>
      </c>
      <c r="G75" s="7" t="s">
        <v>11</v>
      </c>
      <c r="H75" s="6">
        <v>2.7244212962962964E-3</v>
      </c>
      <c r="I75" s="6">
        <v>2.9975694444444438E-3</v>
      </c>
      <c r="J75" s="6">
        <v>2.9975694444444438E-3</v>
      </c>
      <c r="K75" s="6">
        <v>3.4061342592592594E-3</v>
      </c>
      <c r="L75" s="6">
        <v>3.8146990740740741E-3</v>
      </c>
      <c r="M75" s="6">
        <v>4.3598379629629629E-3</v>
      </c>
      <c r="N75" s="19"/>
      <c r="O75" s="19"/>
      <c r="P75" s="19"/>
      <c r="Q75" s="19"/>
      <c r="R75" s="19"/>
    </row>
    <row r="76" spans="1:18" x14ac:dyDescent="0.2">
      <c r="A76" s="9">
        <v>9.8309027777777769E-3</v>
      </c>
      <c r="B76" s="9">
        <v>8.5565972222222224E-3</v>
      </c>
      <c r="C76" s="9">
        <v>7.585532407407408E-3</v>
      </c>
      <c r="D76" s="6">
        <v>6.6758101851851848E-3</v>
      </c>
      <c r="E76" s="6">
        <v>6.6758101851851848E-3</v>
      </c>
      <c r="F76" s="6">
        <v>6.0681712962962963E-3</v>
      </c>
      <c r="G76" s="7" t="s">
        <v>12</v>
      </c>
      <c r="H76" s="6">
        <v>5.9940972222222227E-3</v>
      </c>
      <c r="I76" s="6">
        <v>6.59363425925926E-3</v>
      </c>
      <c r="J76" s="6">
        <v>6.59363425925926E-3</v>
      </c>
      <c r="K76" s="9">
        <v>7.492939814814816E-3</v>
      </c>
      <c r="L76" s="9">
        <v>8.452430555555555E-3</v>
      </c>
      <c r="M76" s="9">
        <v>9.710532407407409E-3</v>
      </c>
      <c r="N76" s="19"/>
      <c r="O76" s="19"/>
      <c r="P76" s="19"/>
      <c r="Q76" s="19"/>
      <c r="R76" s="19"/>
    </row>
    <row r="77" spans="1:18" x14ac:dyDescent="0.2">
      <c r="A77" s="9">
        <v>1.979386574074074E-2</v>
      </c>
      <c r="B77" s="9">
        <v>1.7146875000000002E-2</v>
      </c>
      <c r="C77" s="9">
        <v>1.550798611111111E-2</v>
      </c>
      <c r="D77" s="9">
        <v>1.3869097222222222E-2</v>
      </c>
      <c r="E77" s="9">
        <v>1.3869097222222222E-2</v>
      </c>
      <c r="F77" s="9">
        <v>1.2607523148148147E-2</v>
      </c>
      <c r="G77" s="4" t="s">
        <v>30</v>
      </c>
      <c r="H77" s="9">
        <v>1.2587847222222221E-2</v>
      </c>
      <c r="I77" s="9">
        <v>1.3847106481481479E-2</v>
      </c>
      <c r="J77" s="9">
        <v>1.3847106481481479E-2</v>
      </c>
      <c r="K77" s="9">
        <v>1.5483680555555558E-2</v>
      </c>
      <c r="L77" s="9">
        <v>1.7120254629629631E-2</v>
      </c>
      <c r="M77" s="9">
        <v>1.9763773148148148E-2</v>
      </c>
      <c r="N77" s="19"/>
      <c r="O77" s="19"/>
      <c r="P77" s="19"/>
      <c r="Q77" s="19"/>
      <c r="R77" s="19"/>
    </row>
    <row r="78" spans="1:18" x14ac:dyDescent="0.2">
      <c r="A78" s="6">
        <v>2.2151620370370372E-3</v>
      </c>
      <c r="B78" s="6">
        <v>1.9142361111111111E-3</v>
      </c>
      <c r="C78" s="6">
        <v>1.709375E-3</v>
      </c>
      <c r="D78" s="6">
        <v>1.5045138888888888E-3</v>
      </c>
      <c r="E78" s="6">
        <v>1.5045138888888888E-3</v>
      </c>
      <c r="F78" s="6">
        <v>1.3667824074074075E-3</v>
      </c>
      <c r="G78" s="7" t="s">
        <v>14</v>
      </c>
      <c r="H78" s="6">
        <v>1.0079861111111112E-3</v>
      </c>
      <c r="I78" s="6">
        <v>1.1098379629629631E-3</v>
      </c>
      <c r="J78" s="6">
        <v>1.1098379629629631E-3</v>
      </c>
      <c r="K78" s="6">
        <v>1.2603009259259258E-3</v>
      </c>
      <c r="L78" s="6">
        <v>1.4119212962962963E-3</v>
      </c>
      <c r="M78" s="6">
        <v>1.6329861111111111E-3</v>
      </c>
      <c r="N78" s="19"/>
      <c r="O78" s="19"/>
      <c r="P78" s="19"/>
      <c r="Q78" s="19"/>
      <c r="R78" s="19"/>
    </row>
    <row r="79" spans="1:18" x14ac:dyDescent="0.2">
      <c r="A79" s="6">
        <v>4.0982638888888891E-3</v>
      </c>
      <c r="B79" s="6">
        <v>3.5704861111111111E-3</v>
      </c>
      <c r="C79" s="6">
        <v>3.1677083333333331E-3</v>
      </c>
      <c r="D79" s="6">
        <v>2.7660879629629628E-3</v>
      </c>
      <c r="E79" s="6">
        <v>2.7660879629629628E-3</v>
      </c>
      <c r="F79" s="6">
        <v>2.5137731481481482E-3</v>
      </c>
      <c r="G79" s="7" t="s">
        <v>15</v>
      </c>
      <c r="H79" s="6">
        <v>2.2012731481481484E-3</v>
      </c>
      <c r="I79" s="6">
        <v>2.4223379629629625E-3</v>
      </c>
      <c r="J79" s="6">
        <v>2.4223379629629625E-3</v>
      </c>
      <c r="K79" s="6">
        <v>2.7741898148148148E-3</v>
      </c>
      <c r="L79" s="6">
        <v>3.1260416666666663E-3</v>
      </c>
      <c r="M79" s="6">
        <v>3.5890046296296299E-3</v>
      </c>
      <c r="N79" s="19"/>
      <c r="O79" s="19"/>
      <c r="P79" s="19"/>
      <c r="Q79" s="19"/>
      <c r="R79" s="19"/>
    </row>
    <row r="80" spans="1:18" x14ac:dyDescent="0.2">
      <c r="A80" s="6">
        <v>1.9015046296296295E-3</v>
      </c>
      <c r="B80" s="6">
        <v>1.6526620370370373E-3</v>
      </c>
      <c r="C80" s="6">
        <v>1.4755787037037036E-3</v>
      </c>
      <c r="D80" s="6">
        <v>1.2984953703703702E-3</v>
      </c>
      <c r="E80" s="6">
        <v>1.2984953703703702E-3</v>
      </c>
      <c r="F80" s="6">
        <v>1.1804398148148149E-3</v>
      </c>
      <c r="G80" s="7" t="s">
        <v>16</v>
      </c>
      <c r="H80" s="6">
        <v>1.0936342592592593E-3</v>
      </c>
      <c r="I80" s="6">
        <v>1.2035879629629629E-3</v>
      </c>
      <c r="J80" s="6">
        <v>1.2035879629629629E-3</v>
      </c>
      <c r="K80" s="6">
        <v>1.3679398148148149E-3</v>
      </c>
      <c r="L80" s="6">
        <v>1.5311342592592592E-3</v>
      </c>
      <c r="M80" s="6">
        <v>1.7614583333333334E-3</v>
      </c>
      <c r="N80" s="19"/>
      <c r="O80" s="19"/>
      <c r="P80" s="19"/>
      <c r="Q80" s="19"/>
      <c r="R80" s="19"/>
    </row>
    <row r="81" spans="1:18" x14ac:dyDescent="0.2">
      <c r="A81" s="6">
        <v>5.8899305555555554E-3</v>
      </c>
      <c r="B81" s="6">
        <v>5.1318287037037036E-3</v>
      </c>
      <c r="C81" s="6">
        <v>4.5531249999999999E-3</v>
      </c>
      <c r="D81" s="6">
        <v>3.9755787037037043E-3</v>
      </c>
      <c r="E81" s="6">
        <v>3.9755787037037043E-3</v>
      </c>
      <c r="F81" s="6">
        <v>3.6133101851851847E-3</v>
      </c>
      <c r="G81" s="7" t="s">
        <v>17</v>
      </c>
      <c r="H81" s="6">
        <v>3.1607638888888887E-3</v>
      </c>
      <c r="I81" s="6">
        <v>3.4778935185185186E-3</v>
      </c>
      <c r="J81" s="6">
        <v>3.4778935185185186E-3</v>
      </c>
      <c r="K81" s="6">
        <v>3.9825231481481482E-3</v>
      </c>
      <c r="L81" s="6">
        <v>4.4825231481481478E-3</v>
      </c>
      <c r="M81" s="6">
        <v>5.1526620370370363E-3</v>
      </c>
      <c r="N81" s="19"/>
      <c r="O81" s="19"/>
      <c r="P81" s="19"/>
      <c r="Q81" s="19"/>
      <c r="R81" s="19"/>
    </row>
    <row r="82" spans="1:18" x14ac:dyDescent="0.2">
      <c r="A82" s="6">
        <v>3.4142361111111109E-3</v>
      </c>
      <c r="B82" s="6">
        <v>2.9674768518518518E-3</v>
      </c>
      <c r="C82" s="6">
        <v>2.6017361111111111E-3</v>
      </c>
      <c r="D82" s="6">
        <v>2.2359953703703704E-3</v>
      </c>
      <c r="E82" s="6">
        <v>2.2359953703703704E-3</v>
      </c>
      <c r="F82" s="6">
        <v>2.0322916666666666E-3</v>
      </c>
      <c r="G82" s="7" t="s">
        <v>18</v>
      </c>
      <c r="H82" s="6">
        <v>2.0369212962962962E-3</v>
      </c>
      <c r="I82" s="6">
        <v>2.240625E-3</v>
      </c>
      <c r="J82" s="6">
        <v>2.240625E-3</v>
      </c>
      <c r="K82" s="6">
        <v>2.6075231481481483E-3</v>
      </c>
      <c r="L82" s="6">
        <v>2.9744212962962962E-3</v>
      </c>
      <c r="M82" s="6">
        <v>3.4223379629629634E-3</v>
      </c>
      <c r="N82" s="19"/>
      <c r="O82" s="19"/>
      <c r="P82" s="19"/>
      <c r="Q82" s="19"/>
      <c r="R82" s="19"/>
    </row>
    <row r="83" spans="1:18" x14ac:dyDescent="0.2">
      <c r="A83" s="9">
        <v>7.4454861111111111E-3</v>
      </c>
      <c r="B83" s="6">
        <v>6.4778935185185182E-3</v>
      </c>
      <c r="C83" s="6">
        <v>5.5947916666666672E-3</v>
      </c>
      <c r="D83" s="6">
        <v>4.6271990740740744E-3</v>
      </c>
      <c r="E83" s="6">
        <v>4.6271990740740744E-3</v>
      </c>
      <c r="F83" s="6">
        <v>4.205902777777778E-3</v>
      </c>
      <c r="G83" s="7" t="s">
        <v>19</v>
      </c>
      <c r="H83" s="6">
        <v>4.2163194444444444E-3</v>
      </c>
      <c r="I83" s="6">
        <v>4.6387731481481479E-3</v>
      </c>
      <c r="J83" s="6">
        <v>4.6387731481481479E-3</v>
      </c>
      <c r="K83" s="6">
        <v>5.6086805555555551E-3</v>
      </c>
      <c r="L83" s="6">
        <v>6.4940972222222214E-3</v>
      </c>
      <c r="M83" s="9">
        <v>7.4628472222222214E-3</v>
      </c>
      <c r="N83" s="19"/>
      <c r="O83" s="19"/>
      <c r="P83" s="19"/>
      <c r="Q83" s="19"/>
      <c r="R83" s="19"/>
    </row>
    <row r="84" spans="1:18" x14ac:dyDescent="0.2">
      <c r="A84" s="9">
        <v>7.9848379629629627E-3</v>
      </c>
      <c r="B84" s="9">
        <v>7.0149305555555555E-3</v>
      </c>
      <c r="C84" s="6">
        <v>6.1804398148148148E-3</v>
      </c>
      <c r="D84" s="6">
        <v>6.0160879629629635E-3</v>
      </c>
      <c r="E84" s="6">
        <v>6.0160879629629635E-3</v>
      </c>
      <c r="F84" s="6">
        <v>5.468634259259259E-3</v>
      </c>
      <c r="G84" s="7" t="s">
        <v>23</v>
      </c>
      <c r="H84" s="6">
        <v>5.0531250000000003E-3</v>
      </c>
      <c r="I84" s="6">
        <v>5.5589120370370367E-3</v>
      </c>
      <c r="J84" s="6">
        <v>5.5589120370370367E-3</v>
      </c>
      <c r="K84" s="6">
        <v>5.7105324074074072E-3</v>
      </c>
      <c r="L84" s="6">
        <v>6.4177083333333334E-3</v>
      </c>
      <c r="M84" s="9">
        <v>7.3783564814814814E-3</v>
      </c>
      <c r="N84" s="19"/>
      <c r="O84" s="19"/>
      <c r="P84" s="19"/>
      <c r="Q84" s="19"/>
      <c r="R84" s="19"/>
    </row>
    <row r="85" spans="1:18" x14ac:dyDescent="0.2">
      <c r="A85" s="9">
        <v>1.3202430555555556E-2</v>
      </c>
      <c r="B85" s="9">
        <v>1.1469791666666666E-2</v>
      </c>
      <c r="C85" s="9">
        <v>1.0231365740740741E-2</v>
      </c>
      <c r="D85" s="9">
        <v>9.0762731481481475E-3</v>
      </c>
      <c r="E85" s="9">
        <v>9.0762731481481475E-3</v>
      </c>
      <c r="F85" s="9">
        <f>(SUM(F84,F82)*1.1)</f>
        <v>8.2510185185185186E-3</v>
      </c>
      <c r="G85" s="4" t="s">
        <v>24</v>
      </c>
      <c r="H85" s="9">
        <v>7.7996527777777777E-3</v>
      </c>
      <c r="I85" s="9">
        <v>8.5797453703703713E-3</v>
      </c>
      <c r="J85" s="9">
        <v>8.5797453703703713E-3</v>
      </c>
      <c r="K85" s="9">
        <v>9.6723379629629624E-3</v>
      </c>
      <c r="L85" s="9">
        <v>1.0842476851851851E-2</v>
      </c>
      <c r="M85" s="9">
        <v>1.2480208333333333E-2</v>
      </c>
      <c r="N85" s="19"/>
      <c r="O85" s="19"/>
    </row>
    <row r="86" spans="1:18" x14ac:dyDescent="0.2">
      <c r="A86" s="5"/>
      <c r="B86" s="5"/>
      <c r="C86" s="5" t="s">
        <v>25</v>
      </c>
      <c r="D86" s="5"/>
      <c r="E86" s="5"/>
      <c r="F86" s="5"/>
      <c r="G86" s="5"/>
      <c r="H86" s="5"/>
      <c r="I86" s="5"/>
      <c r="J86" s="5" t="s">
        <v>26</v>
      </c>
      <c r="K86" s="5"/>
      <c r="L86" s="5"/>
      <c r="M86" s="5"/>
      <c r="N86" s="18"/>
      <c r="O86" s="18"/>
      <c r="P86" s="18"/>
      <c r="Q86" s="18"/>
      <c r="R86" s="18"/>
    </row>
    <row r="87" spans="1:18" x14ac:dyDescent="0.2">
      <c r="A87" s="8">
        <v>9.9988425925925917E-4</v>
      </c>
      <c r="B87" s="8">
        <v>8.7025462962962957E-4</v>
      </c>
      <c r="C87" s="8">
        <v>7.7418981481481479E-4</v>
      </c>
      <c r="D87" s="6">
        <v>7.0937500000000004E-4</v>
      </c>
      <c r="E87" s="6">
        <v>7.0937500000000004E-4</v>
      </c>
      <c r="F87" s="12">
        <v>6.4456018518518519E-4</v>
      </c>
      <c r="G87" s="13" t="s">
        <v>10</v>
      </c>
      <c r="H87" s="12">
        <v>6.4456018518518519E-4</v>
      </c>
      <c r="I87" s="6">
        <v>7.0937500000000004E-4</v>
      </c>
      <c r="J87" s="6">
        <v>7.0937500000000004E-4</v>
      </c>
      <c r="K87" s="8">
        <v>7.7418981481481479E-4</v>
      </c>
      <c r="L87" s="8">
        <v>8.7025462962962957E-4</v>
      </c>
      <c r="M87" s="8">
        <v>9.9988425925925917E-4</v>
      </c>
      <c r="N87" s="19"/>
      <c r="O87" s="19"/>
      <c r="P87" s="19"/>
      <c r="Q87" s="19"/>
      <c r="R87" s="19"/>
    </row>
    <row r="88" spans="1:18" x14ac:dyDescent="0.2">
      <c r="A88" s="8">
        <v>2.248726851851852E-3</v>
      </c>
      <c r="B88" s="8">
        <v>1.9674768518518518E-3</v>
      </c>
      <c r="C88" s="8">
        <v>1.7568287037037038E-3</v>
      </c>
      <c r="D88" s="6">
        <v>1.5461805555555556E-3</v>
      </c>
      <c r="E88" s="6">
        <v>1.5461805555555556E-3</v>
      </c>
      <c r="F88" s="8">
        <v>1.4049768518518517E-3</v>
      </c>
      <c r="G88" s="7" t="s">
        <v>11</v>
      </c>
      <c r="H88" s="8">
        <v>1.4049768518518517E-3</v>
      </c>
      <c r="I88" s="6">
        <v>1.5461805555555556E-3</v>
      </c>
      <c r="J88" s="6">
        <v>1.5461805555555556E-3</v>
      </c>
      <c r="K88" s="8">
        <v>1.7568287037037038E-3</v>
      </c>
      <c r="L88" s="8">
        <v>1.9674768518518518E-3</v>
      </c>
      <c r="M88" s="8">
        <v>2.248726851851852E-3</v>
      </c>
      <c r="N88" s="19"/>
      <c r="O88" s="19"/>
      <c r="P88" s="19"/>
      <c r="Q88" s="19"/>
      <c r="R88" s="19"/>
    </row>
    <row r="89" spans="1:18" x14ac:dyDescent="0.2">
      <c r="A89" s="8">
        <v>4.9628472222222218E-3</v>
      </c>
      <c r="B89" s="8">
        <v>4.3204861111111109E-3</v>
      </c>
      <c r="C89" s="8">
        <v>3.8297453703703705E-3</v>
      </c>
      <c r="D89" s="6">
        <v>3.3702546296296297E-3</v>
      </c>
      <c r="E89" s="6">
        <v>3.3702546296296297E-3</v>
      </c>
      <c r="F89" s="8">
        <v>3.0635416666666671E-3</v>
      </c>
      <c r="G89" s="7" t="s">
        <v>12</v>
      </c>
      <c r="H89" s="8">
        <v>3.0635416666666671E-3</v>
      </c>
      <c r="I89" s="6">
        <v>3.3702546296296297E-3</v>
      </c>
      <c r="J89" s="6">
        <v>3.3702546296296297E-3</v>
      </c>
      <c r="K89" s="8">
        <v>3.8297453703703705E-3</v>
      </c>
      <c r="L89" s="8">
        <v>4.3204861111111109E-3</v>
      </c>
      <c r="M89" s="8">
        <v>4.9628472222222218E-3</v>
      </c>
      <c r="N89" s="19"/>
      <c r="O89" s="19"/>
      <c r="P89" s="19"/>
      <c r="Q89" s="19"/>
      <c r="R89" s="19"/>
    </row>
    <row r="90" spans="1:18" x14ac:dyDescent="0.2">
      <c r="A90" s="11">
        <v>1.0101736111111112E-2</v>
      </c>
      <c r="B90" s="11">
        <v>8.7510416666666656E-3</v>
      </c>
      <c r="C90" s="11">
        <v>7.9142361111111097E-3</v>
      </c>
      <c r="D90" s="9">
        <v>7.0774305555555556E-3</v>
      </c>
      <c r="E90" s="9">
        <v>7.0774305555555556E-3</v>
      </c>
      <c r="F90" s="8">
        <v>6.4339120370370375E-3</v>
      </c>
      <c r="G90" s="7" t="s">
        <v>30</v>
      </c>
      <c r="H90" s="8">
        <v>6.4339120370370375E-3</v>
      </c>
      <c r="I90" s="9">
        <v>7.0774305555555556E-3</v>
      </c>
      <c r="J90" s="9">
        <v>7.0774305555555556E-3</v>
      </c>
      <c r="K90" s="11">
        <v>7.9142361111111097E-3</v>
      </c>
      <c r="L90" s="11">
        <v>8.7510416666666656E-3</v>
      </c>
      <c r="M90" s="11">
        <v>1.0101736111111112E-2</v>
      </c>
      <c r="N90" s="19"/>
      <c r="O90" s="19"/>
      <c r="P90" s="19"/>
      <c r="Q90" s="19"/>
      <c r="R90" s="19"/>
    </row>
    <row r="91" spans="1:18" x14ac:dyDescent="0.2">
      <c r="A91" s="8">
        <v>1.2603009259259258E-3</v>
      </c>
      <c r="B91" s="8">
        <v>1.0890046296296297E-3</v>
      </c>
      <c r="C91" s="8">
        <v>9.7210648148148145E-4</v>
      </c>
      <c r="D91" s="6">
        <v>1.064699074074074E-3</v>
      </c>
      <c r="E91" s="6">
        <v>1.064699074074074E-3</v>
      </c>
      <c r="F91" s="8">
        <v>7.7766203703703689E-4</v>
      </c>
      <c r="G91" s="7" t="s">
        <v>14</v>
      </c>
      <c r="H91" s="8">
        <v>7.7766203703703689E-4</v>
      </c>
      <c r="I91" s="6">
        <v>1.064699074074074E-3</v>
      </c>
      <c r="J91" s="6">
        <v>1.064699074074074E-3</v>
      </c>
      <c r="K91" s="8">
        <v>9.7210648148148145E-4</v>
      </c>
      <c r="L91" s="8">
        <v>1.0890046296296297E-3</v>
      </c>
      <c r="M91" s="8">
        <v>1.2603009259259258E-3</v>
      </c>
      <c r="N91" s="19"/>
      <c r="O91" s="19"/>
      <c r="P91" s="19"/>
      <c r="Q91" s="19"/>
      <c r="R91" s="19"/>
    </row>
    <row r="92" spans="1:18" x14ac:dyDescent="0.2">
      <c r="A92" s="8">
        <v>2.7510416666666668E-3</v>
      </c>
      <c r="B92" s="8">
        <v>2.3968750000000001E-3</v>
      </c>
      <c r="C92" s="8">
        <v>2.1260416666666667E-3</v>
      </c>
      <c r="D92" s="6">
        <v>1.8563657407407409E-3</v>
      </c>
      <c r="E92" s="6">
        <v>1.8563657407407409E-3</v>
      </c>
      <c r="F92" s="8">
        <v>1.6873842592592591E-3</v>
      </c>
      <c r="G92" s="7" t="s">
        <v>15</v>
      </c>
      <c r="H92" s="8">
        <v>1.6873842592592591E-3</v>
      </c>
      <c r="I92" s="6">
        <v>1.8563657407407409E-3</v>
      </c>
      <c r="J92" s="6">
        <v>1.8563657407407409E-3</v>
      </c>
      <c r="K92" s="8">
        <v>2.1260416666666667E-3</v>
      </c>
      <c r="L92" s="8">
        <v>2.3968750000000001E-3</v>
      </c>
      <c r="M92" s="8">
        <v>2.7510416666666668E-3</v>
      </c>
      <c r="N92" s="19"/>
      <c r="O92" s="19"/>
      <c r="P92" s="19"/>
      <c r="Q92" s="19"/>
      <c r="R92" s="19"/>
    </row>
    <row r="93" spans="1:18" x14ac:dyDescent="0.2">
      <c r="A93" s="8">
        <v>1.3887731481481483E-3</v>
      </c>
      <c r="B93" s="8">
        <v>1.2070601851851851E-3</v>
      </c>
      <c r="C93" s="8">
        <v>1.0785879629629628E-3</v>
      </c>
      <c r="D93" s="6">
        <v>9.4895833333333334E-4</v>
      </c>
      <c r="E93" s="6">
        <v>9.4895833333333334E-4</v>
      </c>
      <c r="F93" s="8">
        <v>8.6215277777777777E-4</v>
      </c>
      <c r="G93" s="7" t="s">
        <v>16</v>
      </c>
      <c r="H93" s="8">
        <v>8.6215277777777777E-4</v>
      </c>
      <c r="I93" s="6">
        <v>9.4895833333333334E-4</v>
      </c>
      <c r="J93" s="6">
        <v>9.4895833333333334E-4</v>
      </c>
      <c r="K93" s="8">
        <v>1.0785879629629628E-3</v>
      </c>
      <c r="L93" s="8">
        <v>1.2070601851851851E-3</v>
      </c>
      <c r="M93" s="8">
        <v>1.3887731481481483E-3</v>
      </c>
      <c r="N93" s="19"/>
      <c r="O93" s="19"/>
      <c r="P93" s="19"/>
      <c r="Q93" s="19"/>
      <c r="R93" s="19"/>
    </row>
    <row r="94" spans="1:18" x14ac:dyDescent="0.2">
      <c r="A94" s="8">
        <v>3.1202546296296295E-3</v>
      </c>
      <c r="B94" s="8">
        <v>2.7186342592592592E-3</v>
      </c>
      <c r="C94" s="8">
        <v>2.4119212962962961E-3</v>
      </c>
      <c r="D94" s="6">
        <v>2.1063657407407407E-3</v>
      </c>
      <c r="E94" s="6">
        <v>2.1063657407407407E-3</v>
      </c>
      <c r="F94" s="8">
        <v>1.9142361111111111E-3</v>
      </c>
      <c r="G94" s="7" t="s">
        <v>17</v>
      </c>
      <c r="H94" s="8">
        <v>1.9142361111111111E-3</v>
      </c>
      <c r="I94" s="6">
        <v>2.1063657407407407E-3</v>
      </c>
      <c r="J94" s="6">
        <v>2.1063657407407407E-3</v>
      </c>
      <c r="K94" s="8">
        <v>2.4119212962962961E-3</v>
      </c>
      <c r="L94" s="8">
        <v>2.7186342592592592E-3</v>
      </c>
      <c r="M94" s="8">
        <v>3.1202546296296295E-3</v>
      </c>
      <c r="N94" s="19"/>
      <c r="O94" s="19"/>
      <c r="P94" s="19"/>
      <c r="Q94" s="19"/>
      <c r="R94" s="19"/>
    </row>
    <row r="95" spans="1:18" x14ac:dyDescent="0.2">
      <c r="A95" s="8">
        <v>1.3181712962962962E-3</v>
      </c>
      <c r="B95" s="8">
        <v>1.1457175925925927E-3</v>
      </c>
      <c r="C95" s="8">
        <v>1.0045138888888888E-3</v>
      </c>
      <c r="D95" s="6">
        <v>8.6331018518518527E-4</v>
      </c>
      <c r="E95" s="6">
        <v>8.6331018518518527E-4</v>
      </c>
      <c r="F95" s="8">
        <v>7.846064814814815E-4</v>
      </c>
      <c r="G95" s="7" t="s">
        <v>18</v>
      </c>
      <c r="H95" s="8">
        <v>7.846064814814815E-4</v>
      </c>
      <c r="I95" s="6">
        <v>8.6331018518518527E-4</v>
      </c>
      <c r="J95" s="6">
        <v>8.6331018518518527E-4</v>
      </c>
      <c r="K95" s="8">
        <v>1.0045138888888888E-3</v>
      </c>
      <c r="L95" s="8">
        <v>1.1457175925925927E-3</v>
      </c>
      <c r="M95" s="8">
        <v>1.3181712962962962E-3</v>
      </c>
      <c r="N95" s="19"/>
      <c r="O95" s="19"/>
      <c r="P95" s="19"/>
      <c r="Q95" s="19"/>
      <c r="R95" s="19"/>
    </row>
    <row r="96" spans="1:18" x14ac:dyDescent="0.2">
      <c r="A96" s="8">
        <v>3.1260416666666663E-3</v>
      </c>
      <c r="B96" s="8">
        <v>2.7197916666666668E-3</v>
      </c>
      <c r="C96" s="8">
        <v>2.3494212962962965E-3</v>
      </c>
      <c r="D96" s="6">
        <v>1.9431712962962964E-3</v>
      </c>
      <c r="E96" s="6">
        <v>1.9431712962962964E-3</v>
      </c>
      <c r="F96" s="8">
        <v>1.766087962962963E-3</v>
      </c>
      <c r="G96" s="7" t="s">
        <v>19</v>
      </c>
      <c r="H96" s="8">
        <v>1.766087962962963E-3</v>
      </c>
      <c r="I96" s="6">
        <v>1.9431712962962964E-3</v>
      </c>
      <c r="J96" s="6">
        <v>1.9431712962962964E-3</v>
      </c>
      <c r="K96" s="8">
        <v>2.3494212962962965E-3</v>
      </c>
      <c r="L96" s="8">
        <v>2.7197916666666668E-3</v>
      </c>
      <c r="M96" s="8">
        <v>3.1260416666666663E-3</v>
      </c>
      <c r="N96" s="19"/>
      <c r="O96" s="19"/>
      <c r="P96" s="19"/>
      <c r="Q96" s="19"/>
      <c r="R96" s="19"/>
    </row>
    <row r="97" spans="1:18" x14ac:dyDescent="0.2">
      <c r="A97" s="8">
        <v>5.9431712962962962E-3</v>
      </c>
      <c r="B97" s="8">
        <v>5.1630787037037036E-3</v>
      </c>
      <c r="C97" s="8">
        <v>4.6052083333333335E-3</v>
      </c>
      <c r="D97" s="6">
        <v>4.0855324074074075E-3</v>
      </c>
      <c r="E97" s="6">
        <v>4.0855324074074075E-3</v>
      </c>
      <c r="F97" s="8">
        <v>3.7140046296296296E-3</v>
      </c>
      <c r="G97" s="7" t="s">
        <v>24</v>
      </c>
      <c r="H97" s="8">
        <v>3.7140046296296296E-3</v>
      </c>
      <c r="I97" s="6">
        <v>4.0855324074074075E-3</v>
      </c>
      <c r="J97" s="6">
        <v>4.0855324074074075E-3</v>
      </c>
      <c r="K97" s="8">
        <v>4.6052083333333335E-3</v>
      </c>
      <c r="L97" s="8">
        <v>5.1630787037037036E-3</v>
      </c>
      <c r="M97" s="8">
        <v>5.9431712962962962E-3</v>
      </c>
      <c r="N97" s="19"/>
      <c r="O97" s="19"/>
    </row>
    <row r="98" spans="1:18" x14ac:dyDescent="0.2">
      <c r="A98" s="5"/>
      <c r="B98" s="5"/>
      <c r="C98" s="5" t="s">
        <v>27</v>
      </c>
      <c r="D98" s="5"/>
      <c r="E98" s="5"/>
      <c r="F98" s="5"/>
      <c r="G98" s="5"/>
      <c r="H98" s="5"/>
      <c r="I98" s="5"/>
      <c r="J98" s="5" t="s">
        <v>28</v>
      </c>
      <c r="K98" s="5"/>
      <c r="L98" s="5"/>
      <c r="M98" s="5"/>
      <c r="N98" s="18"/>
      <c r="O98" s="18"/>
      <c r="P98" s="18"/>
      <c r="Q98" s="18"/>
      <c r="R98" s="18"/>
    </row>
    <row r="99" spans="1:18" x14ac:dyDescent="0.2">
      <c r="A99" s="8">
        <v>7.8807870370370371E-4</v>
      </c>
      <c r="B99" s="12">
        <v>6.8622685185185182E-4</v>
      </c>
      <c r="C99" s="12">
        <v>6.0983796296296296E-4</v>
      </c>
      <c r="D99" s="16">
        <v>5.5891203703703702E-4</v>
      </c>
      <c r="E99" s="16">
        <v>5.5891203703703702E-4</v>
      </c>
      <c r="F99" s="12">
        <v>5.0798611111111107E-4</v>
      </c>
      <c r="G99" s="14" t="s">
        <v>10</v>
      </c>
      <c r="H99" s="12">
        <v>5.0798611111111107E-4</v>
      </c>
      <c r="I99" s="16">
        <v>5.5891203703703702E-4</v>
      </c>
      <c r="J99" s="16">
        <v>5.5891203703703702E-4</v>
      </c>
      <c r="K99" s="12">
        <v>6.0983796296296296E-4</v>
      </c>
      <c r="L99" s="12">
        <v>6.8622685185185182E-4</v>
      </c>
      <c r="M99" s="8">
        <v>7.8807870370370371E-4</v>
      </c>
      <c r="N99" s="19"/>
      <c r="O99" s="19"/>
      <c r="P99" s="19"/>
      <c r="Q99" s="19"/>
      <c r="R99" s="19"/>
    </row>
    <row r="100" spans="1:18" x14ac:dyDescent="0.2">
      <c r="A100" s="8">
        <v>1.771875E-3</v>
      </c>
      <c r="B100" s="8">
        <v>1.5508101851851852E-3</v>
      </c>
      <c r="C100" s="8">
        <v>1.3853009259259259E-3</v>
      </c>
      <c r="D100" s="6">
        <v>1.2186342592592594E-3</v>
      </c>
      <c r="E100" s="6">
        <v>1.2186342592592594E-3</v>
      </c>
      <c r="F100" s="8">
        <v>1.1075231481481481E-3</v>
      </c>
      <c r="G100" s="15" t="s">
        <v>11</v>
      </c>
      <c r="H100" s="8">
        <v>1.1075231481481481E-3</v>
      </c>
      <c r="I100" s="6">
        <v>1.2186342592592594E-3</v>
      </c>
      <c r="J100" s="6">
        <v>1.2186342592592594E-3</v>
      </c>
      <c r="K100" s="8">
        <v>1.3853009259259259E-3</v>
      </c>
      <c r="L100" s="8">
        <v>1.5508101851851852E-3</v>
      </c>
      <c r="M100" s="8">
        <v>1.771875E-3</v>
      </c>
      <c r="N100" s="19"/>
      <c r="O100" s="19"/>
      <c r="P100" s="19"/>
      <c r="Q100" s="19"/>
      <c r="R100" s="19"/>
    </row>
    <row r="101" spans="1:18" x14ac:dyDescent="0.2">
      <c r="A101" s="8">
        <v>3.9119212962962962E-3</v>
      </c>
      <c r="B101" s="8">
        <v>3.4049768518518517E-3</v>
      </c>
      <c r="C101" s="8">
        <v>3.0172453703703711E-3</v>
      </c>
      <c r="D101" s="6">
        <v>2.6561342592592591E-3</v>
      </c>
      <c r="E101" s="6">
        <v>2.6561342592592591E-3</v>
      </c>
      <c r="F101" s="8">
        <v>2.4142361111111114E-3</v>
      </c>
      <c r="G101" s="15" t="s">
        <v>12</v>
      </c>
      <c r="H101" s="8">
        <v>2.4142361111111114E-3</v>
      </c>
      <c r="I101" s="6">
        <v>2.6561342592592591E-3</v>
      </c>
      <c r="J101" s="6">
        <v>2.6561342592592591E-3</v>
      </c>
      <c r="K101" s="8">
        <v>3.0172453703703711E-3</v>
      </c>
      <c r="L101" s="8">
        <v>3.4049768518518517E-3</v>
      </c>
      <c r="M101" s="8">
        <v>3.9119212962962962E-3</v>
      </c>
      <c r="N101" s="19"/>
      <c r="O101" s="19"/>
      <c r="P101" s="19"/>
      <c r="Q101" s="19"/>
      <c r="R101" s="19"/>
    </row>
    <row r="102" spans="1:18" x14ac:dyDescent="0.2">
      <c r="A102" s="11">
        <v>7.9605324074074075E-3</v>
      </c>
      <c r="B102" s="8">
        <v>6.8957175925925922E-3</v>
      </c>
      <c r="C102" s="8">
        <v>6.2371527777777781E-3</v>
      </c>
      <c r="D102" s="6">
        <v>5.5774305555555551E-3</v>
      </c>
      <c r="E102" s="6">
        <v>5.5774305555555551E-3</v>
      </c>
      <c r="F102" s="8">
        <v>5.0704861111111115E-3</v>
      </c>
      <c r="G102" s="15" t="s">
        <v>30</v>
      </c>
      <c r="H102" s="8">
        <v>5.0704861111111115E-3</v>
      </c>
      <c r="I102" s="6">
        <v>5.5774305555555551E-3</v>
      </c>
      <c r="J102" s="6">
        <v>5.5774305555555551E-3</v>
      </c>
      <c r="K102" s="8">
        <v>6.2371527777777781E-3</v>
      </c>
      <c r="L102" s="8">
        <v>6.8957175925925922E-3</v>
      </c>
      <c r="M102" s="11">
        <v>7.9605324074074075E-3</v>
      </c>
      <c r="N102" s="19"/>
      <c r="O102" s="19"/>
      <c r="P102" s="19"/>
      <c r="Q102" s="19"/>
      <c r="R102" s="19"/>
    </row>
    <row r="103" spans="1:18" x14ac:dyDescent="0.2">
      <c r="A103" s="8">
        <v>9.3738425925925923E-4</v>
      </c>
      <c r="B103" s="8">
        <v>8.1006944444444453E-4</v>
      </c>
      <c r="C103" s="8">
        <v>7.2326388888888885E-4</v>
      </c>
      <c r="D103" s="16">
        <v>6.3645833333333339E-4</v>
      </c>
      <c r="E103" s="16">
        <v>6.3645833333333339E-4</v>
      </c>
      <c r="F103" s="12">
        <v>5.7858796296296293E-4</v>
      </c>
      <c r="G103" s="14" t="s">
        <v>14</v>
      </c>
      <c r="H103" s="12">
        <v>5.7858796296296293E-4</v>
      </c>
      <c r="I103" s="16">
        <v>6.3645833333333339E-4</v>
      </c>
      <c r="J103" s="16">
        <v>6.3645833333333339E-4</v>
      </c>
      <c r="K103" s="8">
        <v>7.2326388888888885E-4</v>
      </c>
      <c r="L103" s="8">
        <v>8.1006944444444453E-4</v>
      </c>
      <c r="M103" s="8">
        <v>9.3738425925925923E-4</v>
      </c>
      <c r="N103" s="19"/>
      <c r="O103" s="19"/>
      <c r="P103" s="19"/>
      <c r="Q103" s="19"/>
      <c r="R103" s="19"/>
    </row>
    <row r="104" spans="1:18" x14ac:dyDescent="0.2">
      <c r="A104" s="8">
        <v>2.047337962962963E-3</v>
      </c>
      <c r="B104" s="8">
        <v>1.7834490740740738E-3</v>
      </c>
      <c r="C104" s="8">
        <v>1.5820601851851848E-3</v>
      </c>
      <c r="D104" s="6">
        <v>1.3818287037037037E-3</v>
      </c>
      <c r="E104" s="6">
        <v>1.3818287037037037E-3</v>
      </c>
      <c r="F104" s="8">
        <v>1.2556712962962962E-3</v>
      </c>
      <c r="G104" s="15" t="s">
        <v>15</v>
      </c>
      <c r="H104" s="8">
        <v>1.2556712962962962E-3</v>
      </c>
      <c r="I104" s="6">
        <v>1.3818287037037037E-3</v>
      </c>
      <c r="J104" s="6">
        <v>1.3818287037037037E-3</v>
      </c>
      <c r="K104" s="8">
        <v>1.5820601851851848E-3</v>
      </c>
      <c r="L104" s="8">
        <v>1.7834490740740738E-3</v>
      </c>
      <c r="M104" s="8">
        <v>2.047337962962963E-3</v>
      </c>
      <c r="N104" s="19"/>
      <c r="O104" s="19"/>
      <c r="P104" s="19"/>
      <c r="Q104" s="19"/>
      <c r="R104" s="19"/>
    </row>
    <row r="105" spans="1:18" x14ac:dyDescent="0.2">
      <c r="A105" s="8">
        <v>1.0253472222222222E-3</v>
      </c>
      <c r="B105" s="8">
        <v>8.9108796296296288E-4</v>
      </c>
      <c r="C105" s="8">
        <v>7.9618055555555562E-4</v>
      </c>
      <c r="D105" s="6">
        <v>7.0011574074074073E-4</v>
      </c>
      <c r="E105" s="6">
        <v>7.0011574074074073E-4</v>
      </c>
      <c r="F105" s="8">
        <v>6.3645833333333339E-4</v>
      </c>
      <c r="G105" s="15" t="s">
        <v>16</v>
      </c>
      <c r="H105" s="8">
        <v>6.3645833333333339E-4</v>
      </c>
      <c r="I105" s="6">
        <v>7.0011574074074073E-4</v>
      </c>
      <c r="J105" s="6">
        <v>7.0011574074074073E-4</v>
      </c>
      <c r="K105" s="8">
        <v>7.9618055555555562E-4</v>
      </c>
      <c r="L105" s="8">
        <v>8.9108796296296288E-4</v>
      </c>
      <c r="M105" s="8">
        <v>1.0253472222222222E-3</v>
      </c>
      <c r="N105" s="19"/>
      <c r="O105" s="19"/>
      <c r="P105" s="19"/>
      <c r="Q105" s="19"/>
      <c r="R105" s="19"/>
    </row>
    <row r="106" spans="1:18" x14ac:dyDescent="0.2">
      <c r="A106" s="8">
        <v>2.3042824074074072E-3</v>
      </c>
      <c r="B106" s="8">
        <v>2.0068287037037038E-3</v>
      </c>
      <c r="C106" s="8">
        <v>1.7811342592592594E-3</v>
      </c>
      <c r="D106" s="6">
        <v>1.5542824074074077E-3</v>
      </c>
      <c r="E106" s="6">
        <v>1.5542824074074077E-3</v>
      </c>
      <c r="F106" s="8">
        <v>1.4130787037037037E-3</v>
      </c>
      <c r="G106" s="15" t="s">
        <v>17</v>
      </c>
      <c r="H106" s="8">
        <v>1.4130787037037037E-3</v>
      </c>
      <c r="I106" s="6">
        <v>1.5542824074074077E-3</v>
      </c>
      <c r="J106" s="6">
        <v>1.5542824074074077E-3</v>
      </c>
      <c r="K106" s="8">
        <v>1.7811342592592594E-3</v>
      </c>
      <c r="L106" s="8">
        <v>2.0068287037037038E-3</v>
      </c>
      <c r="M106" s="8">
        <v>2.3042824074074072E-3</v>
      </c>
      <c r="N106" s="19"/>
      <c r="O106" s="19"/>
      <c r="P106" s="19"/>
      <c r="Q106" s="19"/>
      <c r="R106" s="19"/>
    </row>
    <row r="107" spans="1:18" x14ac:dyDescent="0.2">
      <c r="A107" s="8">
        <v>9.2581018518518522E-4</v>
      </c>
      <c r="B107" s="8">
        <v>8.0428240740740753E-4</v>
      </c>
      <c r="C107" s="8">
        <v>7.0590277777777784E-4</v>
      </c>
      <c r="D107" s="16">
        <v>6.0636574074074076E-4</v>
      </c>
      <c r="E107" s="16">
        <v>6.0636574074074076E-4</v>
      </c>
      <c r="F107" s="12">
        <v>5.5081018518518521E-4</v>
      </c>
      <c r="G107" s="14" t="s">
        <v>18</v>
      </c>
      <c r="H107" s="12">
        <v>5.5081018518518521E-4</v>
      </c>
      <c r="I107" s="16">
        <v>6.0636574074074076E-4</v>
      </c>
      <c r="J107" s="16">
        <v>6.0636574074074076E-4</v>
      </c>
      <c r="K107" s="8">
        <v>7.0590277777777784E-4</v>
      </c>
      <c r="L107" s="8">
        <v>8.0428240740740753E-4</v>
      </c>
      <c r="M107" s="8">
        <v>9.2581018518518522E-4</v>
      </c>
      <c r="N107" s="19"/>
      <c r="O107" s="19"/>
      <c r="P107" s="19"/>
      <c r="Q107" s="19"/>
      <c r="R107" s="19"/>
    </row>
    <row r="108" spans="1:18" x14ac:dyDescent="0.2">
      <c r="A108" s="8">
        <v>2.1943287037037035E-3</v>
      </c>
      <c r="B108" s="8">
        <v>1.9096064814814815E-3</v>
      </c>
      <c r="C108" s="8">
        <v>1.6491898148148145E-3</v>
      </c>
      <c r="D108" s="6">
        <v>1.3633101851851851E-3</v>
      </c>
      <c r="E108" s="6">
        <v>1.3633101851851851E-3</v>
      </c>
      <c r="F108" s="8">
        <v>1.2394675925925926E-3</v>
      </c>
      <c r="G108" s="15" t="s">
        <v>19</v>
      </c>
      <c r="H108" s="8">
        <v>1.2394675925925926E-3</v>
      </c>
      <c r="I108" s="6">
        <v>1.3633101851851851E-3</v>
      </c>
      <c r="J108" s="6">
        <v>1.3633101851851851E-3</v>
      </c>
      <c r="K108" s="8">
        <v>1.6491898148148145E-3</v>
      </c>
      <c r="L108" s="8">
        <v>1.9096064814814815E-3</v>
      </c>
      <c r="M108" s="8">
        <v>2.1943287037037035E-3</v>
      </c>
      <c r="N108" s="19"/>
      <c r="O108" s="19"/>
      <c r="P108" s="19"/>
      <c r="Q108" s="19"/>
      <c r="R108" s="19"/>
    </row>
    <row r="109" spans="1:18" x14ac:dyDescent="0.2">
      <c r="A109" s="8">
        <v>4.4026620370370365E-3</v>
      </c>
      <c r="B109" s="8" t="s">
        <v>31</v>
      </c>
      <c r="C109" s="8">
        <v>3.4119212962962966E-3</v>
      </c>
      <c r="D109" s="6">
        <v>3.0265046296296294E-3</v>
      </c>
      <c r="E109" s="6">
        <v>3.0265046296296294E-3</v>
      </c>
      <c r="F109" s="8">
        <f>(SUM(F99,F103,F105,F107)*1.21)</f>
        <v>2.7513495370370374E-3</v>
      </c>
      <c r="G109" s="15" t="s">
        <v>24</v>
      </c>
      <c r="H109" s="8">
        <f>(SUM(H99,H103,H105,H107)*1.21)</f>
        <v>2.7513495370370374E-3</v>
      </c>
      <c r="I109" s="6">
        <v>3.0265046296296294E-3</v>
      </c>
      <c r="J109" s="6">
        <v>3.0265046296296294E-3</v>
      </c>
      <c r="K109" s="8">
        <v>3.4119212962962966E-3</v>
      </c>
      <c r="L109" s="8" t="s">
        <v>31</v>
      </c>
      <c r="M109" s="8">
        <v>4.4026620370370365E-3</v>
      </c>
      <c r="N109" s="19"/>
      <c r="O109" s="19"/>
    </row>
    <row r="110" spans="1:18" x14ac:dyDescent="0.2">
      <c r="A110" s="9"/>
      <c r="B110" s="9"/>
      <c r="C110" s="9"/>
      <c r="D110" s="9"/>
      <c r="E110" s="9"/>
      <c r="F110" s="9"/>
      <c r="G110" s="4"/>
      <c r="H110" s="9"/>
      <c r="I110" s="9"/>
      <c r="J110" s="9"/>
      <c r="K110" s="9"/>
      <c r="L110" s="9"/>
      <c r="M110" s="9"/>
    </row>
    <row r="111" spans="1:18" x14ac:dyDescent="0.2">
      <c r="G111" s="4"/>
    </row>
    <row r="112" spans="1:18" x14ac:dyDescent="0.2">
      <c r="G112" s="4"/>
    </row>
    <row r="113" spans="7:7" x14ac:dyDescent="0.2">
      <c r="G113" s="4"/>
    </row>
    <row r="114" spans="7:7" x14ac:dyDescent="0.2">
      <c r="G114" s="4"/>
    </row>
    <row r="115" spans="7:7" x14ac:dyDescent="0.2">
      <c r="G115" s="4"/>
    </row>
    <row r="116" spans="7:7" x14ac:dyDescent="0.2">
      <c r="G116" s="4"/>
    </row>
    <row r="117" spans="7:7" x14ac:dyDescent="0.2">
      <c r="G117" s="4"/>
    </row>
    <row r="118" spans="7:7" x14ac:dyDescent="0.2">
      <c r="G118" s="4"/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A92B-8586-D141-99C8-527F89A0A8F2}">
  <dimension ref="A1:R126"/>
  <sheetViews>
    <sheetView topLeftCell="A68" zoomScale="200" zoomScaleNormal="200" workbookViewId="0">
      <selection activeCell="F31" sqref="F31"/>
    </sheetView>
  </sheetViews>
  <sheetFormatPr baseColWidth="10" defaultColWidth="6" defaultRowHeight="11" x14ac:dyDescent="0.2"/>
  <cols>
    <col min="1" max="4" width="6" style="11"/>
    <col min="5" max="6" width="6.83203125" style="11" bestFit="1" customWidth="1"/>
    <col min="7" max="7" width="8" style="1" customWidth="1"/>
    <col min="8" max="9" width="6.83203125" style="11" bestFit="1" customWidth="1"/>
    <col min="10" max="13" width="6" style="11"/>
    <col min="14" max="18" width="6" style="10"/>
    <col min="19" max="16384" width="6" style="11"/>
  </cols>
  <sheetData>
    <row r="1" spans="1:18" s="1" customFormat="1" ht="11" customHeight="1" x14ac:dyDescent="0.2">
      <c r="G1" s="2" t="s">
        <v>42</v>
      </c>
      <c r="N1" s="3"/>
      <c r="O1" s="3"/>
      <c r="P1" s="3"/>
      <c r="Q1" s="3"/>
      <c r="R1" s="3"/>
    </row>
    <row r="2" spans="1:18" s="1" customFormat="1" ht="11" customHeight="1" x14ac:dyDescent="0.2">
      <c r="G2" s="2" t="s">
        <v>1</v>
      </c>
      <c r="N2" s="3"/>
      <c r="O2" s="3"/>
      <c r="P2" s="3"/>
      <c r="Q2" s="3"/>
      <c r="R2" s="3"/>
    </row>
    <row r="4" spans="1:18" s="1" customFormat="1" ht="11" customHeight="1" x14ac:dyDescent="0.2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H4" s="4" t="s">
        <v>7</v>
      </c>
      <c r="I4" s="4" t="s">
        <v>6</v>
      </c>
      <c r="J4" s="4" t="s">
        <v>5</v>
      </c>
      <c r="K4" s="4" t="s">
        <v>4</v>
      </c>
      <c r="L4" s="4" t="s">
        <v>3</v>
      </c>
      <c r="M4" s="4" t="s">
        <v>2</v>
      </c>
      <c r="N4" s="3"/>
      <c r="O4" s="3"/>
      <c r="P4" s="3"/>
      <c r="Q4" s="3"/>
      <c r="R4" s="3"/>
    </row>
    <row r="5" spans="1:18" s="1" customFormat="1" ht="11" customHeight="1" x14ac:dyDescent="0.2">
      <c r="A5" s="5"/>
      <c r="B5" s="5"/>
      <c r="C5" s="5" t="s">
        <v>8</v>
      </c>
      <c r="D5" s="5"/>
      <c r="E5" s="5"/>
      <c r="F5" s="5"/>
      <c r="G5" s="5"/>
      <c r="H5" s="5"/>
      <c r="I5" s="5"/>
      <c r="J5" s="5" t="s">
        <v>9</v>
      </c>
      <c r="K5" s="5"/>
      <c r="L5" s="5"/>
      <c r="M5" s="5"/>
      <c r="N5" s="3"/>
      <c r="O5" s="3"/>
      <c r="P5" s="3"/>
      <c r="Q5" s="3"/>
      <c r="R5" s="3"/>
    </row>
    <row r="6" spans="1:18" ht="11" customHeight="1" x14ac:dyDescent="0.2">
      <c r="A6" s="6">
        <v>1.3910879629629629E-3</v>
      </c>
      <c r="B6" s="6">
        <v>1.2186342592592594E-3</v>
      </c>
      <c r="C6" s="6">
        <v>1.1329861111111111E-3</v>
      </c>
      <c r="D6" s="6">
        <v>1.0751157407407408E-3</v>
      </c>
      <c r="E6" s="6">
        <v>1.0346064814814816E-3</v>
      </c>
      <c r="F6" s="6">
        <v>9.5937500000000005E-4</v>
      </c>
      <c r="G6" s="7" t="s">
        <v>10</v>
      </c>
      <c r="H6" s="6">
        <v>9.7557870370370376E-4</v>
      </c>
      <c r="I6" s="6">
        <v>1.0450231481481482E-3</v>
      </c>
      <c r="J6" s="6">
        <v>1.0936342592592593E-3</v>
      </c>
      <c r="K6" s="6">
        <v>1.1515046296296297E-3</v>
      </c>
      <c r="L6" s="6">
        <v>1.2394675925925926E-3</v>
      </c>
      <c r="M6" s="6">
        <v>1.4153935185185187E-3</v>
      </c>
      <c r="N6" s="19"/>
      <c r="O6" s="19"/>
    </row>
    <row r="7" spans="1:18" ht="11" customHeight="1" x14ac:dyDescent="0.2">
      <c r="A7" s="6">
        <v>2.9408564814814818E-3</v>
      </c>
      <c r="B7" s="6">
        <v>2.5577546296296299E-3</v>
      </c>
      <c r="C7" s="6">
        <v>2.3771990740740741E-3</v>
      </c>
      <c r="D7" s="6">
        <v>2.2556712962962964E-3</v>
      </c>
      <c r="E7" s="6">
        <v>2.1723379629629632E-3</v>
      </c>
      <c r="F7" s="6">
        <v>2.0137731481481482E-3</v>
      </c>
      <c r="G7" s="7" t="s">
        <v>11</v>
      </c>
      <c r="H7" s="6">
        <v>2.2024305555555556E-3</v>
      </c>
      <c r="I7" s="6">
        <v>2.3586805555555557E-3</v>
      </c>
      <c r="J7" s="6">
        <v>2.4674768518518522E-3</v>
      </c>
      <c r="K7" s="6">
        <v>2.5994212962962963E-3</v>
      </c>
      <c r="L7" s="6">
        <v>2.7973379629629628E-3</v>
      </c>
      <c r="M7" s="6">
        <v>3.2163194444444448E-3</v>
      </c>
      <c r="N7" s="19"/>
      <c r="O7" s="19"/>
    </row>
    <row r="8" spans="1:18" ht="11" customHeight="1" x14ac:dyDescent="0.2">
      <c r="A8" s="9">
        <v>7.0403935185185187E-3</v>
      </c>
      <c r="B8" s="6">
        <v>6.1237268518518516E-3</v>
      </c>
      <c r="C8" s="6">
        <v>5.6896990740740736E-3</v>
      </c>
      <c r="D8" s="6">
        <v>5.400347222222223E-3</v>
      </c>
      <c r="E8" s="6">
        <v>5.2012731481481484E-3</v>
      </c>
      <c r="F8" s="6">
        <v>4.8216435185185185E-3</v>
      </c>
      <c r="G8" s="7" t="s">
        <v>12</v>
      </c>
      <c r="H8" s="6">
        <v>4.6260416666666663E-3</v>
      </c>
      <c r="I8" s="6">
        <v>3.884143518518519E-3</v>
      </c>
      <c r="J8" s="6">
        <v>5.181597222222222E-3</v>
      </c>
      <c r="K8" s="6">
        <v>5.4593749999999998E-3</v>
      </c>
      <c r="L8" s="6">
        <v>5.8760416666666674E-3</v>
      </c>
      <c r="M8" s="6">
        <v>6.7776620370370369E-3</v>
      </c>
      <c r="N8" s="19"/>
      <c r="O8" s="19"/>
    </row>
    <row r="9" spans="1:18" ht="11" customHeight="1" x14ac:dyDescent="0.2">
      <c r="A9" s="9">
        <v>1.8304282407407408E-2</v>
      </c>
      <c r="B9" s="9">
        <v>1.5922337962962965E-2</v>
      </c>
      <c r="C9" s="9">
        <v>1.4793865740740741E-2</v>
      </c>
      <c r="D9" s="9">
        <v>1.4041550925925926E-2</v>
      </c>
      <c r="E9" s="9">
        <v>1.3524189814814814E-2</v>
      </c>
      <c r="F9" s="9">
        <v>1.2536921296296294E-2</v>
      </c>
      <c r="G9" s="4" t="s">
        <v>13</v>
      </c>
      <c r="H9" s="9">
        <v>1.2027662037037036E-2</v>
      </c>
      <c r="I9" s="9">
        <v>1.2870254629629629E-2</v>
      </c>
      <c r="J9" s="9">
        <v>1.3470949074074076E-2</v>
      </c>
      <c r="K9" s="9">
        <v>1.4193171296296297E-2</v>
      </c>
      <c r="L9" s="9">
        <v>1.5275347222222223E-2</v>
      </c>
      <c r="M9" s="9">
        <v>1.7561226851851849E-2</v>
      </c>
      <c r="N9" s="19"/>
      <c r="O9" s="19"/>
    </row>
    <row r="10" spans="1:18" ht="11" customHeight="1" x14ac:dyDescent="0.2">
      <c r="A10" s="6">
        <v>1.6584490740740741E-3</v>
      </c>
      <c r="B10" s="6">
        <v>1.4420138888888887E-3</v>
      </c>
      <c r="C10" s="6">
        <v>1.3401620370370371E-3</v>
      </c>
      <c r="D10" s="6">
        <v>1.2718750000000002E-3</v>
      </c>
      <c r="E10" s="6">
        <v>1.2244212962962964E-3</v>
      </c>
      <c r="F10" s="6">
        <v>1.1353009259259259E-3</v>
      </c>
      <c r="G10" s="7" t="s">
        <v>14</v>
      </c>
      <c r="H10" s="6">
        <v>8.1469907407407402E-4</v>
      </c>
      <c r="I10" s="6">
        <v>8.7256944444444448E-4</v>
      </c>
      <c r="J10" s="6">
        <v>9.1307870370370371E-4</v>
      </c>
      <c r="K10" s="6">
        <v>9.6168981481481485E-4</v>
      </c>
      <c r="L10" s="6">
        <v>1.0357638888888888E-3</v>
      </c>
      <c r="M10" s="6">
        <v>1.1896990740740739E-3</v>
      </c>
      <c r="N10" s="19"/>
      <c r="O10" s="19"/>
    </row>
    <row r="11" spans="1:18" ht="11" customHeight="1" x14ac:dyDescent="0.2">
      <c r="A11" s="6">
        <v>3.1526620370370372E-3</v>
      </c>
      <c r="B11" s="6">
        <v>2.7359953703703708E-3</v>
      </c>
      <c r="C11" s="6">
        <v>2.5265046296296298E-3</v>
      </c>
      <c r="D11" s="6">
        <v>2.3390046296296297E-3</v>
      </c>
      <c r="E11" s="6">
        <v>2.252199074074074E-3</v>
      </c>
      <c r="F11" s="6">
        <v>2.0878472222222223E-3</v>
      </c>
      <c r="G11" s="7" t="s">
        <v>15</v>
      </c>
      <c r="H11" s="6">
        <v>1.7788194444444446E-3</v>
      </c>
      <c r="I11" s="6">
        <v>1.9061342592592593E-3</v>
      </c>
      <c r="J11" s="6">
        <v>1.992939814814815E-3</v>
      </c>
      <c r="K11" s="6">
        <v>2.1526620370370367E-3</v>
      </c>
      <c r="L11" s="6">
        <v>2.3309027777777777E-3</v>
      </c>
      <c r="M11" s="6">
        <v>2.6862268518518515E-3</v>
      </c>
      <c r="N11" s="19"/>
      <c r="O11" s="19"/>
    </row>
    <row r="12" spans="1:18" ht="11" customHeight="1" x14ac:dyDescent="0.2">
      <c r="A12" s="6">
        <v>6.2487268518518517E-3</v>
      </c>
      <c r="B12" s="6">
        <v>5.4362268518518518E-3</v>
      </c>
      <c r="C12" s="6">
        <v>5.0508101851851851E-3</v>
      </c>
      <c r="D12" s="6">
        <v>4.79386574074074E-3</v>
      </c>
      <c r="E12" s="6">
        <v>4.6179398148148152E-3</v>
      </c>
      <c r="F12" s="6">
        <v>4.2799768518518517E-3</v>
      </c>
      <c r="G12" s="7" t="s">
        <v>33</v>
      </c>
      <c r="H12" s="6">
        <v>3.6468750000000004E-3</v>
      </c>
      <c r="I12" s="6">
        <v>3.9084490740740737E-3</v>
      </c>
      <c r="J12" s="6">
        <v>4.0855324074074075E-3</v>
      </c>
      <c r="K12" s="6">
        <v>4.3042824074074068E-3</v>
      </c>
      <c r="L12" s="6">
        <v>4.6318287037037031E-3</v>
      </c>
      <c r="M12" s="6">
        <v>5.3251157407407414E-3</v>
      </c>
      <c r="N12" s="19"/>
      <c r="O12" s="19"/>
    </row>
    <row r="13" spans="1:18" ht="11" customHeight="1" x14ac:dyDescent="0.2">
      <c r="A13" s="6">
        <v>1.5346064814814816E-3</v>
      </c>
      <c r="B13" s="6">
        <v>1.3771990740740741E-3</v>
      </c>
      <c r="C13" s="6">
        <v>1.240625E-3</v>
      </c>
      <c r="D13" s="6">
        <v>1.1769675925925925E-3</v>
      </c>
      <c r="E13" s="6">
        <v>1.1341435185185185E-3</v>
      </c>
      <c r="F13" s="6">
        <v>1.0508101851851852E-3</v>
      </c>
      <c r="G13" s="7" t="s">
        <v>16</v>
      </c>
      <c r="H13" s="6">
        <v>8.8067129629629639E-4</v>
      </c>
      <c r="I13" s="6">
        <v>9.4317129629629623E-4</v>
      </c>
      <c r="J13" s="6">
        <v>9.8715277777777777E-4</v>
      </c>
      <c r="K13" s="6">
        <v>1.039236111111111E-3</v>
      </c>
      <c r="L13" s="6">
        <v>1.1538194444444445E-3</v>
      </c>
      <c r="M13" s="6">
        <v>1.285763888888889E-3</v>
      </c>
      <c r="N13" s="19"/>
      <c r="O13" s="19"/>
    </row>
    <row r="14" spans="1:18" ht="11" customHeight="1" x14ac:dyDescent="0.2">
      <c r="A14" s="6">
        <v>4.4373842592592598E-3</v>
      </c>
      <c r="B14" s="6">
        <v>3.8378472222222221E-3</v>
      </c>
      <c r="C14" s="6">
        <v>3.5681712962962963E-3</v>
      </c>
      <c r="D14" s="6">
        <v>3.3575231481481481E-3</v>
      </c>
      <c r="E14" s="6">
        <v>3.2336805555555556E-3</v>
      </c>
      <c r="F14" s="6">
        <v>2.9975694444444438E-3</v>
      </c>
      <c r="G14" s="7" t="s">
        <v>17</v>
      </c>
      <c r="H14" s="6">
        <v>2.5531249999999998E-3</v>
      </c>
      <c r="I14" s="6">
        <v>2.7359953703703708E-3</v>
      </c>
      <c r="J14" s="6">
        <v>2.8598379629629629E-3</v>
      </c>
      <c r="K14" s="6">
        <v>3.039236111111111E-3</v>
      </c>
      <c r="L14" s="6">
        <v>3.2684027777777781E-3</v>
      </c>
      <c r="M14" s="6">
        <v>3.778819444444444E-3</v>
      </c>
      <c r="N14" s="19"/>
      <c r="O14" s="19"/>
      <c r="P14" s="19"/>
    </row>
    <row r="15" spans="1:18" ht="11" customHeight="1" x14ac:dyDescent="0.2">
      <c r="A15" s="6">
        <v>8.97326388888889E-3</v>
      </c>
      <c r="B15" s="6">
        <v>7.8054398148148145E-3</v>
      </c>
      <c r="C15" s="6">
        <v>7.2521990740740741E-3</v>
      </c>
      <c r="D15" s="6">
        <v>6.8841435185185186E-3</v>
      </c>
      <c r="E15" s="6">
        <v>6.6295138888888888E-3</v>
      </c>
      <c r="F15" s="6">
        <v>6.1457175925925924E-3</v>
      </c>
      <c r="G15" s="7" t="s">
        <v>34</v>
      </c>
      <c r="H15" s="6">
        <v>5.2348379629629628E-3</v>
      </c>
      <c r="I15" s="6">
        <v>5.6098379629629623E-3</v>
      </c>
      <c r="J15" s="6">
        <v>5.8633101851851858E-3</v>
      </c>
      <c r="K15" s="6">
        <v>6.1781249999999996E-3</v>
      </c>
      <c r="L15" s="6">
        <v>6.6491898148148152E-3</v>
      </c>
      <c r="M15" s="6">
        <v>7.6434027777777776E-3</v>
      </c>
      <c r="N15" s="19"/>
      <c r="O15" s="19"/>
      <c r="P15" s="19"/>
    </row>
    <row r="16" spans="1:18" ht="11" customHeight="1" x14ac:dyDescent="0.2">
      <c r="A16" s="6">
        <v>2.4674768518518522E-3</v>
      </c>
      <c r="B16" s="6">
        <v>2.1468749999999999E-3</v>
      </c>
      <c r="C16" s="6">
        <v>1.9940972222222222E-3</v>
      </c>
      <c r="D16" s="6">
        <v>1.8934027777777779E-3</v>
      </c>
      <c r="E16" s="6">
        <v>1.8228009259259258E-3</v>
      </c>
      <c r="F16" s="6">
        <v>1.6896990740740742E-3</v>
      </c>
      <c r="G16" s="7" t="s">
        <v>18</v>
      </c>
      <c r="H16" s="6">
        <v>1.6503472222222223E-3</v>
      </c>
      <c r="I16" s="6">
        <v>1.7684027777777778E-3</v>
      </c>
      <c r="J16" s="6">
        <v>1.8494212962962963E-3</v>
      </c>
      <c r="K16" s="6">
        <v>1.947800925925926E-3</v>
      </c>
      <c r="L16" s="6">
        <v>2.0959490740740743E-3</v>
      </c>
      <c r="M16" s="6">
        <v>2.4096064814814818E-3</v>
      </c>
      <c r="N16" s="19"/>
      <c r="O16" s="19"/>
    </row>
    <row r="17" spans="1:18" ht="11" customHeight="1" x14ac:dyDescent="0.2">
      <c r="A17" s="6">
        <v>5.1075231481481484E-3</v>
      </c>
      <c r="B17" s="6">
        <v>4.6167824074074071E-3</v>
      </c>
      <c r="C17" s="6">
        <v>4.2325231481481485E-3</v>
      </c>
      <c r="D17" s="6">
        <v>3.9177083333333329E-3</v>
      </c>
      <c r="E17" s="6">
        <v>3.7741898148148153E-3</v>
      </c>
      <c r="F17" s="6">
        <v>3.4975694444444442E-3</v>
      </c>
      <c r="G17" s="7" t="s">
        <v>19</v>
      </c>
      <c r="H17" s="6">
        <v>3.4165509259259257E-3</v>
      </c>
      <c r="I17" s="6">
        <v>3.6607638888888887E-3</v>
      </c>
      <c r="J17" s="6">
        <v>3.8274305555555557E-3</v>
      </c>
      <c r="K17" s="6">
        <v>4.1341435185185188E-3</v>
      </c>
      <c r="L17" s="6">
        <v>4.5103009259259254E-3</v>
      </c>
      <c r="M17" s="6">
        <v>4.988310185185185E-3</v>
      </c>
      <c r="N17" s="19"/>
      <c r="O17" s="19"/>
    </row>
    <row r="18" spans="1:18" ht="11" customHeight="1" x14ac:dyDescent="0.2">
      <c r="A18" s="9">
        <v>1.0827430555555557E-2</v>
      </c>
      <c r="B18" s="9">
        <v>9.1063657407407395E-3</v>
      </c>
      <c r="C18" s="9">
        <v>8.461689814814816E-3</v>
      </c>
      <c r="D18" s="9">
        <v>8.0311342592592587E-3</v>
      </c>
      <c r="E18" s="9">
        <v>7.7371527777777777E-3</v>
      </c>
      <c r="F18" s="9">
        <v>7.1700231481481485E-3</v>
      </c>
      <c r="G18" s="4" t="s">
        <v>35</v>
      </c>
      <c r="H18" s="9">
        <v>7.0033564814814819E-3</v>
      </c>
      <c r="I18" s="9">
        <v>7.5045138888888896E-3</v>
      </c>
      <c r="J18" s="9">
        <v>7.8447916666666666E-3</v>
      </c>
      <c r="K18" s="9">
        <v>8.2649305555555549E-3</v>
      </c>
      <c r="L18" s="9">
        <v>8.8945601851851842E-3</v>
      </c>
      <c r="M18" s="9">
        <v>1.0575115740740741E-2</v>
      </c>
      <c r="N18" s="19"/>
      <c r="O18" s="19"/>
    </row>
    <row r="19" spans="1:18" ht="11" customHeight="1" x14ac:dyDescent="0.2">
      <c r="A19" s="6">
        <v>3.2464120370370372E-3</v>
      </c>
      <c r="B19" s="6">
        <v>2.8239583333333328E-3</v>
      </c>
      <c r="C19" s="6">
        <v>2.6237268518518515E-3</v>
      </c>
      <c r="D19" s="6">
        <v>2.4906250000000002E-3</v>
      </c>
      <c r="E19" s="6">
        <v>2.2232638888888888E-3</v>
      </c>
      <c r="F19" s="6" t="s">
        <v>20</v>
      </c>
      <c r="G19" s="7" t="s">
        <v>21</v>
      </c>
      <c r="H19" s="6" t="s">
        <v>20</v>
      </c>
      <c r="I19" s="6">
        <f>I21*0.47</f>
        <v>2.1067858796296295E-3</v>
      </c>
      <c r="J19" s="6">
        <v>2.3598379629629629E-3</v>
      </c>
      <c r="K19" s="6">
        <v>2.4859953703703702E-3</v>
      </c>
      <c r="L19" s="6">
        <v>2.6758101851851851E-3</v>
      </c>
      <c r="M19" s="6">
        <v>3.0762731481481487E-3</v>
      </c>
      <c r="N19" s="19"/>
      <c r="O19" s="19"/>
    </row>
    <row r="20" spans="1:18" ht="11" customHeight="1" x14ac:dyDescent="0.2">
      <c r="A20" s="6">
        <v>4.8297453703703705E-3</v>
      </c>
      <c r="B20" s="6">
        <v>4.2012731481481476E-3</v>
      </c>
      <c r="C20" s="6">
        <v>3.9038194444444446E-3</v>
      </c>
      <c r="D20" s="6">
        <v>3.7047453703703704E-3</v>
      </c>
      <c r="E20" s="6">
        <v>3.3077546296296297E-3</v>
      </c>
      <c r="F20" s="6" t="s">
        <v>20</v>
      </c>
      <c r="G20" s="7" t="s">
        <v>22</v>
      </c>
      <c r="H20" s="6" t="s">
        <v>20</v>
      </c>
      <c r="I20" s="6">
        <v>3.0531249999999998E-3</v>
      </c>
      <c r="J20" s="6">
        <v>3.4200231481481482E-3</v>
      </c>
      <c r="K20" s="6">
        <v>3.6028935185185187E-3</v>
      </c>
      <c r="L20" s="6">
        <v>3.8783564814814813E-3</v>
      </c>
      <c r="M20" s="6">
        <v>4.4582175925925926E-3</v>
      </c>
      <c r="N20" s="19"/>
      <c r="O20" s="19"/>
    </row>
    <row r="21" spans="1:18" ht="11" customHeight="1" x14ac:dyDescent="0.2">
      <c r="A21" s="6">
        <v>6.4535879629629631E-3</v>
      </c>
      <c r="B21" s="6">
        <v>5.6133101851851856E-3</v>
      </c>
      <c r="C21" s="6">
        <v>5.2163194444444444E-3</v>
      </c>
      <c r="D21" s="6">
        <v>4.9512731481481482E-3</v>
      </c>
      <c r="E21" s="6">
        <v>4.7302083333333337E-3</v>
      </c>
      <c r="F21" s="6">
        <v>4.4200231481481477E-3</v>
      </c>
      <c r="G21" s="7" t="s">
        <v>23</v>
      </c>
      <c r="H21" s="6">
        <v>4.1885416666666668E-3</v>
      </c>
      <c r="I21" s="6">
        <v>4.4825231481481478E-3</v>
      </c>
      <c r="J21" s="6">
        <v>4.6920138888888888E-3</v>
      </c>
      <c r="K21" s="6">
        <v>4.9431712962962962E-3</v>
      </c>
      <c r="L21" s="6">
        <v>5.3193287037037037E-3</v>
      </c>
      <c r="M21" s="6">
        <v>6.1156249999999995E-3</v>
      </c>
      <c r="N21" s="19"/>
      <c r="O21" s="19"/>
    </row>
    <row r="22" spans="1:18" ht="11" customHeight="1" x14ac:dyDescent="0.2">
      <c r="A22" s="9">
        <v>9.8135416666666666E-3</v>
      </c>
      <c r="B22" s="9">
        <v>8.5357638888888879E-3</v>
      </c>
      <c r="C22" s="9">
        <v>7.9315972222222218E-3</v>
      </c>
      <c r="D22" s="9">
        <v>7.5276620370370367E-3</v>
      </c>
      <c r="E22" s="9">
        <v>7.1920138888888893E-3</v>
      </c>
      <c r="F22" s="6">
        <v>6.7209490740740736E-3</v>
      </c>
      <c r="G22" s="7" t="s">
        <v>24</v>
      </c>
      <c r="H22" s="6">
        <v>6.4234953703703702E-3</v>
      </c>
      <c r="I22" s="6">
        <v>6.8737268518518522E-3</v>
      </c>
      <c r="J22" s="9">
        <v>7.1943287037037028E-3</v>
      </c>
      <c r="K22" s="9">
        <v>7.5797453703703712E-3</v>
      </c>
      <c r="L22" s="9">
        <v>8.1584490740740732E-3</v>
      </c>
      <c r="M22" s="9">
        <v>9.3783564814814823E-3</v>
      </c>
      <c r="N22" s="19"/>
      <c r="O22" s="19"/>
    </row>
    <row r="23" spans="1:18" ht="11" customHeight="1" x14ac:dyDescent="0.2">
      <c r="A23" s="9">
        <v>2.0607523148148146E-2</v>
      </c>
      <c r="B23" s="9">
        <v>1.7925810185185184E-2</v>
      </c>
      <c r="C23" s="9">
        <v>1.6654976851851851E-2</v>
      </c>
      <c r="D23" s="9">
        <v>1.5808912037037038E-2</v>
      </c>
      <c r="E23" s="9">
        <v>1.5114467592592593E-2</v>
      </c>
      <c r="F23" s="9">
        <v>1.4114467592592593E-2</v>
      </c>
      <c r="G23" s="4" t="s">
        <v>36</v>
      </c>
      <c r="H23" s="9">
        <v>1.3489467592592591E-2</v>
      </c>
      <c r="I23" s="9">
        <v>1.4433912037037038E-2</v>
      </c>
      <c r="J23" s="9">
        <v>1.5108680555555554E-2</v>
      </c>
      <c r="K23" s="9">
        <v>1.5917708333333332E-2</v>
      </c>
      <c r="L23" s="9">
        <v>1.7131828703703705E-2</v>
      </c>
      <c r="M23" s="9">
        <v>1.9695486111111112E-2</v>
      </c>
      <c r="N23" s="19"/>
      <c r="O23" s="19"/>
    </row>
    <row r="24" spans="1:18" s="1" customFormat="1" ht="11" customHeight="1" x14ac:dyDescent="0.2">
      <c r="A24" s="5"/>
      <c r="B24" s="5"/>
      <c r="C24" s="5" t="s">
        <v>25</v>
      </c>
      <c r="D24" s="5"/>
      <c r="E24" s="5"/>
      <c r="F24" s="5"/>
      <c r="G24" s="5"/>
      <c r="H24" s="5"/>
      <c r="I24" s="5"/>
      <c r="J24" s="5" t="s">
        <v>26</v>
      </c>
      <c r="K24" s="5"/>
      <c r="L24" s="5"/>
      <c r="M24" s="5"/>
      <c r="N24" s="3"/>
      <c r="O24" s="3"/>
      <c r="P24" s="3"/>
      <c r="Q24" s="3"/>
      <c r="R24" s="3"/>
    </row>
    <row r="25" spans="1:18" ht="11" customHeight="1" x14ac:dyDescent="0.2">
      <c r="A25" s="8">
        <v>7.6608796296296288E-4</v>
      </c>
      <c r="B25" s="12">
        <v>6.7002314814814821E-4</v>
      </c>
      <c r="C25" s="12">
        <v>6.2256944444444436E-4</v>
      </c>
      <c r="D25" s="12">
        <v>5.9131944444444444E-4</v>
      </c>
      <c r="E25" s="12">
        <v>5.6469907407407413E-4</v>
      </c>
      <c r="F25" s="16">
        <v>5.276620370370371E-4</v>
      </c>
      <c r="G25" s="13" t="s">
        <v>10</v>
      </c>
      <c r="H25" s="16">
        <v>5.1840277777777768E-4</v>
      </c>
      <c r="I25" s="12">
        <v>5.5543981481481492E-4</v>
      </c>
      <c r="J25" s="12">
        <v>5.8090277777777773E-4</v>
      </c>
      <c r="K25" s="12">
        <v>6.1215277777777776E-4</v>
      </c>
      <c r="L25" s="12">
        <v>6.5844907407407421E-4</v>
      </c>
      <c r="M25" s="8">
        <v>7.5219907407407397E-4</v>
      </c>
      <c r="N25" s="19"/>
      <c r="O25" s="19"/>
    </row>
    <row r="26" spans="1:18" ht="11" customHeight="1" x14ac:dyDescent="0.2">
      <c r="A26" s="6">
        <v>1.6642361111111111E-3</v>
      </c>
      <c r="B26" s="6">
        <v>1.4478009259259262E-3</v>
      </c>
      <c r="C26" s="6">
        <v>1.3459490740740741E-3</v>
      </c>
      <c r="D26" s="6">
        <v>1.277662037037037E-3</v>
      </c>
      <c r="E26" s="8">
        <v>1.2197916666666666E-3</v>
      </c>
      <c r="F26" s="6">
        <v>1.1399305555555557E-3</v>
      </c>
      <c r="G26" s="7" t="s">
        <v>11</v>
      </c>
      <c r="H26" s="6">
        <v>1.1202546296296297E-3</v>
      </c>
      <c r="I26" s="8">
        <v>1.1989583333333333E-3</v>
      </c>
      <c r="J26" s="6">
        <v>1.254513888888889E-3</v>
      </c>
      <c r="K26" s="6">
        <v>1.3228009259259261E-3</v>
      </c>
      <c r="L26" s="6">
        <v>1.4234953703703703E-3</v>
      </c>
      <c r="M26" s="6">
        <v>1.6364583333333333E-3</v>
      </c>
      <c r="N26" s="19"/>
      <c r="O26" s="19"/>
      <c r="P26" s="19"/>
      <c r="Q26" s="19"/>
    </row>
    <row r="27" spans="1:18" ht="11" customHeight="1" x14ac:dyDescent="0.2">
      <c r="A27" s="6">
        <v>3.6457175925925923E-3</v>
      </c>
      <c r="B27" s="6">
        <v>3.1711805555555551E-3</v>
      </c>
      <c r="C27" s="6">
        <v>2.9466435185185181E-3</v>
      </c>
      <c r="D27" s="6">
        <v>2.7961805555555557E-3</v>
      </c>
      <c r="E27" s="8">
        <v>2.6711805555555555E-3</v>
      </c>
      <c r="F27" s="6">
        <v>2.496412037037037E-3</v>
      </c>
      <c r="G27" s="7" t="s">
        <v>12</v>
      </c>
      <c r="H27" s="6">
        <v>2.453587962962963E-3</v>
      </c>
      <c r="I27" s="8">
        <v>2.6260416666666667E-3</v>
      </c>
      <c r="J27" s="6">
        <v>2.7487268518518516E-3</v>
      </c>
      <c r="K27" s="6">
        <v>2.8957175925925925E-3</v>
      </c>
      <c r="L27" s="6">
        <v>3.1167824074074071E-3</v>
      </c>
      <c r="M27" s="6">
        <v>3.5832175925925927E-3</v>
      </c>
      <c r="N27" s="19"/>
      <c r="O27" s="19"/>
      <c r="P27" s="19"/>
      <c r="Q27" s="19"/>
    </row>
    <row r="28" spans="1:18" ht="11" customHeight="1" x14ac:dyDescent="0.2">
      <c r="A28" s="9">
        <v>9.6966435185185176E-3</v>
      </c>
      <c r="B28" s="9">
        <v>8.4350694444444447E-3</v>
      </c>
      <c r="C28" s="9">
        <v>7.8366898148148154E-3</v>
      </c>
      <c r="D28" s="9">
        <v>7.4385416666666662E-3</v>
      </c>
      <c r="E28" s="11">
        <v>7.1063657407407421E-3</v>
      </c>
      <c r="F28" s="6">
        <v>6.6410879629629632E-3</v>
      </c>
      <c r="G28" s="7" t="s">
        <v>13</v>
      </c>
      <c r="H28" s="6">
        <v>6.5265046296296295E-3</v>
      </c>
      <c r="I28" s="11">
        <v>6.9836805555555555E-3</v>
      </c>
      <c r="J28" s="9">
        <v>7.3100694444444446E-3</v>
      </c>
      <c r="K28" s="9">
        <v>7.7012731481481481E-3</v>
      </c>
      <c r="L28" s="9">
        <v>8.2892361111111118E-3</v>
      </c>
      <c r="M28" s="9">
        <v>9.5288194444444457E-3</v>
      </c>
      <c r="N28" s="19"/>
      <c r="O28" s="19"/>
      <c r="P28" s="19"/>
      <c r="Q28" s="19"/>
    </row>
    <row r="29" spans="1:18" ht="11" customHeight="1" x14ac:dyDescent="0.2">
      <c r="A29" s="9">
        <v>2.007164351851852E-2</v>
      </c>
      <c r="B29" s="9">
        <v>1.7459375000000003E-2</v>
      </c>
      <c r="C29" s="9">
        <v>1.6222106481481483E-2</v>
      </c>
      <c r="D29" s="9">
        <v>1.5398032407407407E-2</v>
      </c>
      <c r="E29" s="11">
        <v>1.4710532407407407E-2</v>
      </c>
      <c r="F29" s="9">
        <v>1.3747569444444446E-2</v>
      </c>
      <c r="G29" s="4" t="s">
        <v>37</v>
      </c>
      <c r="H29" s="9">
        <v>1.3510300925925927E-2</v>
      </c>
      <c r="I29" s="11">
        <v>1.4457060185185186E-2</v>
      </c>
      <c r="J29" s="9">
        <v>1.5131828703703705E-2</v>
      </c>
      <c r="K29" s="9">
        <v>1.5942013888888888E-2</v>
      </c>
      <c r="L29" s="9">
        <v>1.7158449074074076E-2</v>
      </c>
      <c r="M29" s="9">
        <v>1.9725578703703704E-2</v>
      </c>
      <c r="N29" s="19"/>
      <c r="O29" s="19"/>
      <c r="P29" s="19"/>
      <c r="Q29" s="19"/>
    </row>
    <row r="30" spans="1:18" ht="11" customHeight="1" x14ac:dyDescent="0.2">
      <c r="A30" s="9">
        <v>3.3720949074074073E-2</v>
      </c>
      <c r="B30" s="9">
        <v>2.9332060185185183E-2</v>
      </c>
      <c r="C30" s="9">
        <v>2.7253356481481483E-2</v>
      </c>
      <c r="D30" s="9">
        <v>2.5867939814814816E-2</v>
      </c>
      <c r="E30" s="11">
        <v>2.4712847222222223E-2</v>
      </c>
      <c r="F30" s="9">
        <v>2.3095949074074074E-2</v>
      </c>
      <c r="G30" s="4" t="s">
        <v>38</v>
      </c>
      <c r="H30" s="9">
        <v>2.2697800925925923E-2</v>
      </c>
      <c r="I30" s="11">
        <v>2.4289236111111112E-2</v>
      </c>
      <c r="J30" s="9">
        <v>2.5422337962962963E-2</v>
      </c>
      <c r="K30" s="9">
        <v>2.6783449074074078E-2</v>
      </c>
      <c r="L30" s="9">
        <v>2.8826273148148146E-2</v>
      </c>
      <c r="M30" s="9">
        <v>3.313877314814815E-2</v>
      </c>
      <c r="N30" s="19"/>
      <c r="O30" s="19"/>
      <c r="P30" s="19"/>
      <c r="Q30" s="19"/>
    </row>
    <row r="31" spans="1:18" ht="11" customHeight="1" x14ac:dyDescent="0.2">
      <c r="A31" s="6">
        <v>9.3622685185185182E-4</v>
      </c>
      <c r="B31" s="6">
        <v>8.1469907407407402E-4</v>
      </c>
      <c r="C31" s="6">
        <v>7.5682870370370368E-4</v>
      </c>
      <c r="D31" s="6">
        <v>7.1863425925925925E-4</v>
      </c>
      <c r="E31" s="12">
        <v>6.8622685185185182E-4</v>
      </c>
      <c r="F31" s="16">
        <v>6.4108796296296299E-4</v>
      </c>
      <c r="G31" s="13" t="s">
        <v>14</v>
      </c>
      <c r="H31" s="16">
        <v>6.3182870370370378E-4</v>
      </c>
      <c r="I31" s="12">
        <v>6.7696759259259262E-4</v>
      </c>
      <c r="J31" s="6">
        <v>7.0821759259259264E-4</v>
      </c>
      <c r="K31" s="6">
        <v>7.4641203703703707E-4</v>
      </c>
      <c r="L31" s="6">
        <v>8.0312500000000002E-4</v>
      </c>
      <c r="M31" s="6">
        <v>9.2233796296296302E-4</v>
      </c>
      <c r="N31" s="19"/>
      <c r="O31" s="19"/>
      <c r="P31" s="19"/>
      <c r="Q31" s="19"/>
    </row>
    <row r="32" spans="1:18" ht="11" customHeight="1" x14ac:dyDescent="0.2">
      <c r="A32" s="6">
        <v>2.0924768518518519E-3</v>
      </c>
      <c r="B32" s="6">
        <v>1.8146990740740738E-3</v>
      </c>
      <c r="C32" s="6">
        <v>1.6769675925925925E-3</v>
      </c>
      <c r="D32" s="6">
        <v>1.5519675925925926E-3</v>
      </c>
      <c r="E32" s="8">
        <v>1.482523148148148E-3</v>
      </c>
      <c r="F32" s="6">
        <v>1.3853009259259259E-3</v>
      </c>
      <c r="G32" s="7" t="s">
        <v>15</v>
      </c>
      <c r="H32" s="6">
        <v>1.3656249999999999E-3</v>
      </c>
      <c r="I32" s="8">
        <v>1.461689814814815E-3</v>
      </c>
      <c r="J32" s="6">
        <v>1.5299768518518518E-3</v>
      </c>
      <c r="K32" s="6">
        <v>1.6526620370370373E-3</v>
      </c>
      <c r="L32" s="6">
        <v>1.7892361111111112E-3</v>
      </c>
      <c r="M32" s="6">
        <v>2.062384259259259E-3</v>
      </c>
    </row>
    <row r="33" spans="1:18" ht="11" customHeight="1" x14ac:dyDescent="0.2">
      <c r="A33" s="6">
        <v>4.3089120370370373E-3</v>
      </c>
      <c r="B33" s="6">
        <v>3.748726851851852E-3</v>
      </c>
      <c r="C33" s="6">
        <v>3.4825231481481482E-3</v>
      </c>
      <c r="D33" s="6">
        <v>3.3054398148148144E-3</v>
      </c>
      <c r="E33" s="8">
        <v>3.1584490740740744E-3</v>
      </c>
      <c r="F33" s="6">
        <v>2.9512731481481477E-3</v>
      </c>
      <c r="G33" s="7" t="s">
        <v>33</v>
      </c>
      <c r="H33" s="6">
        <v>2.9096064814814818E-3</v>
      </c>
      <c r="I33" s="8">
        <v>3.1133101851851847E-3</v>
      </c>
      <c r="J33" s="6">
        <v>3.2591435185185184E-3</v>
      </c>
      <c r="K33" s="6">
        <v>3.433912037037037E-3</v>
      </c>
      <c r="L33" s="6">
        <v>3.6954861111111112E-3</v>
      </c>
      <c r="M33" s="6">
        <v>4.2487268518518516E-3</v>
      </c>
      <c r="N33" s="19"/>
      <c r="O33" s="19"/>
      <c r="P33" s="19"/>
      <c r="Q33" s="19"/>
    </row>
    <row r="34" spans="1:18" ht="11" customHeight="1" x14ac:dyDescent="0.2">
      <c r="A34" s="6">
        <v>9.9062499999999997E-4</v>
      </c>
      <c r="B34" s="6">
        <v>8.6215277777777777E-4</v>
      </c>
      <c r="C34" s="6">
        <v>8.0081018518518522E-4</v>
      </c>
      <c r="D34" s="6">
        <v>7.6030092592592599E-4</v>
      </c>
      <c r="E34" s="8">
        <v>7.2557870370370365E-4</v>
      </c>
      <c r="F34" s="16">
        <v>6.7812500000000002E-4</v>
      </c>
      <c r="G34" s="13" t="s">
        <v>16</v>
      </c>
      <c r="H34" s="16">
        <v>6.7002314814814821E-4</v>
      </c>
      <c r="I34" s="8">
        <v>7.1747685185185185E-4</v>
      </c>
      <c r="J34" s="6">
        <v>7.5104166666666668E-4</v>
      </c>
      <c r="K34" s="6">
        <v>7.9155092592592591E-4</v>
      </c>
      <c r="L34" s="6">
        <v>8.5173611111111116E-4</v>
      </c>
      <c r="M34" s="6">
        <v>9.7905092592592597E-4</v>
      </c>
      <c r="N34" s="19"/>
      <c r="O34" s="19"/>
      <c r="P34" s="19"/>
      <c r="Q34" s="19"/>
    </row>
    <row r="35" spans="1:18" ht="11" customHeight="1" x14ac:dyDescent="0.2">
      <c r="A35" s="6">
        <v>2.1688657407407407E-3</v>
      </c>
      <c r="B35" s="6">
        <v>1.8760416666666667E-3</v>
      </c>
      <c r="C35" s="6">
        <v>1.7440972222222222E-3</v>
      </c>
      <c r="D35" s="6">
        <v>1.6410879629629629E-3</v>
      </c>
      <c r="E35" s="8">
        <v>1.5681712962962965E-3</v>
      </c>
      <c r="F35" s="6">
        <v>1.4651620370370372E-3</v>
      </c>
      <c r="G35" s="7" t="s">
        <v>17</v>
      </c>
      <c r="H35" s="6">
        <v>1.4478009259259262E-3</v>
      </c>
      <c r="I35" s="8">
        <v>1.5496527777777776E-3</v>
      </c>
      <c r="J35" s="6">
        <v>1.6214120370370369E-3</v>
      </c>
      <c r="K35" s="6">
        <v>1.723263888888889E-3</v>
      </c>
      <c r="L35" s="6">
        <v>1.8540509259259257E-3</v>
      </c>
      <c r="M35" s="6">
        <v>2.1434027777777779E-3</v>
      </c>
    </row>
    <row r="36" spans="1:18" ht="11" customHeight="1" x14ac:dyDescent="0.2">
      <c r="A36" s="6">
        <v>4.6422453703703704E-3</v>
      </c>
      <c r="B36" s="6">
        <v>4.0380787037037043E-3</v>
      </c>
      <c r="C36" s="6">
        <v>3.752199074074074E-3</v>
      </c>
      <c r="D36" s="6">
        <v>3.5612268518518519E-3</v>
      </c>
      <c r="E36" s="8">
        <v>3.4026620370370374E-3</v>
      </c>
      <c r="F36" s="6">
        <v>3.1792824074074071E-3</v>
      </c>
      <c r="G36" s="7" t="s">
        <v>34</v>
      </c>
      <c r="H36" s="6">
        <v>3.1422453703703703E-3</v>
      </c>
      <c r="I36" s="8">
        <v>3.3621527777777777E-3</v>
      </c>
      <c r="J36" s="6">
        <v>3.519560185185185E-3</v>
      </c>
      <c r="K36" s="6">
        <v>3.7082175925925924E-3</v>
      </c>
      <c r="L36" s="6">
        <v>3.9906250000000002E-3</v>
      </c>
      <c r="M36" s="6">
        <v>4.5878472222222223E-3</v>
      </c>
      <c r="N36" s="19"/>
      <c r="O36" s="19"/>
      <c r="P36" s="19"/>
      <c r="Q36" s="19"/>
    </row>
    <row r="37" spans="1:18" s="4" customFormat="1" ht="11" customHeight="1" x14ac:dyDescent="0.2">
      <c r="A37" s="6">
        <v>9.4432870370370374E-4</v>
      </c>
      <c r="B37" s="6">
        <v>8.2164351851851853E-4</v>
      </c>
      <c r="C37" s="6">
        <v>7.637731481481483E-4</v>
      </c>
      <c r="D37" s="6">
        <v>7.2442129629629625E-4</v>
      </c>
      <c r="E37" s="12">
        <v>6.9201388888888882E-4</v>
      </c>
      <c r="F37" s="16">
        <v>6.4687499999999999E-4</v>
      </c>
      <c r="G37" s="13" t="s">
        <v>18</v>
      </c>
      <c r="H37" s="16">
        <v>6.2951388888888887E-4</v>
      </c>
      <c r="I37" s="12">
        <v>6.7349537037037031E-4</v>
      </c>
      <c r="J37" s="6">
        <v>7.0590277777777784E-4</v>
      </c>
      <c r="K37" s="6">
        <v>7.4293981481481487E-4</v>
      </c>
      <c r="L37" s="6">
        <v>7.9965277777777771E-4</v>
      </c>
      <c r="M37" s="6">
        <v>9.2002314814814811E-4</v>
      </c>
      <c r="N37" s="19"/>
      <c r="O37" s="19"/>
      <c r="P37" s="19"/>
      <c r="Q37" s="19"/>
      <c r="R37" s="10"/>
    </row>
    <row r="38" spans="1:18" ht="11" customHeight="1" x14ac:dyDescent="0.2">
      <c r="A38" s="6">
        <v>2.1885416666666668E-3</v>
      </c>
      <c r="B38" s="6">
        <v>1.9130787037037039E-3</v>
      </c>
      <c r="C38" s="6">
        <v>1.7533564814814816E-3</v>
      </c>
      <c r="D38" s="6">
        <v>1.6237268518518517E-3</v>
      </c>
      <c r="E38" s="8">
        <v>1.5508101851851852E-3</v>
      </c>
      <c r="F38" s="6">
        <v>1.4489583333333333E-3</v>
      </c>
      <c r="G38" s="7" t="s">
        <v>19</v>
      </c>
      <c r="H38" s="6">
        <v>1.4107638888888887E-3</v>
      </c>
      <c r="I38" s="8">
        <v>1.510300925925926E-3</v>
      </c>
      <c r="J38" s="6">
        <v>1.5809027777777776E-3</v>
      </c>
      <c r="K38" s="6">
        <v>1.7070601851851849E-3</v>
      </c>
      <c r="L38" s="6">
        <v>1.8621527777777777E-3</v>
      </c>
      <c r="M38" s="6">
        <v>2.1306712962962963E-3</v>
      </c>
    </row>
    <row r="39" spans="1:18" ht="11" customHeight="1" x14ac:dyDescent="0.2">
      <c r="A39" s="6">
        <v>4.6561342592592592E-3</v>
      </c>
      <c r="B39" s="6">
        <v>4.0496527777777779E-3</v>
      </c>
      <c r="C39" s="6">
        <v>3.7626157407407413E-3</v>
      </c>
      <c r="D39" s="6">
        <v>3.5716435185185187E-3</v>
      </c>
      <c r="E39" s="8">
        <v>3.4119212962962966E-3</v>
      </c>
      <c r="F39" s="6">
        <v>3.1885416666666663E-3</v>
      </c>
      <c r="G39" s="7" t="s">
        <v>35</v>
      </c>
      <c r="H39" s="6">
        <v>3.1040509259259263E-3</v>
      </c>
      <c r="I39" s="8">
        <v>3.3216435185185185E-3</v>
      </c>
      <c r="J39" s="6">
        <v>3.476736111111111E-3</v>
      </c>
      <c r="K39" s="6">
        <v>3.6630787037037035E-3</v>
      </c>
      <c r="L39" s="6">
        <v>3.942013888888889E-3</v>
      </c>
      <c r="M39" s="6">
        <v>4.5322916666666671E-3</v>
      </c>
      <c r="N39" s="19"/>
      <c r="O39" s="19"/>
      <c r="P39" s="19"/>
      <c r="Q39" s="19"/>
    </row>
    <row r="40" spans="1:18" ht="11" customHeight="1" x14ac:dyDescent="0.2">
      <c r="A40" s="8">
        <v>2.0890046296296299E-3</v>
      </c>
      <c r="B40" s="8">
        <v>1.8112268518518518E-3</v>
      </c>
      <c r="C40" s="8">
        <v>1.6804398148148149E-3</v>
      </c>
      <c r="D40" s="8">
        <v>1.5924768518518519E-3</v>
      </c>
      <c r="E40" s="8">
        <v>1.4605324074074076E-3</v>
      </c>
      <c r="F40" s="6" t="s">
        <v>20</v>
      </c>
      <c r="G40" s="7" t="s">
        <v>22</v>
      </c>
      <c r="H40" s="6" t="s">
        <v>20</v>
      </c>
      <c r="I40" s="8">
        <v>1.4350694444444445E-3</v>
      </c>
      <c r="J40" s="8">
        <v>1.564699074074074E-3</v>
      </c>
      <c r="K40" s="8">
        <v>1.6503472222222223E-3</v>
      </c>
      <c r="L40" s="8">
        <v>1.7799768518518518E-3</v>
      </c>
      <c r="M40" s="8">
        <v>2.0531249999999998E-3</v>
      </c>
    </row>
    <row r="41" spans="1:18" ht="11" customHeight="1" x14ac:dyDescent="0.2">
      <c r="A41" s="6">
        <v>4.3332175925925925E-3</v>
      </c>
      <c r="B41" s="6">
        <v>3.7695601851851853E-3</v>
      </c>
      <c r="C41" s="6">
        <v>3.5021990740740742E-3</v>
      </c>
      <c r="D41" s="6">
        <v>3.3239583333333333E-3</v>
      </c>
      <c r="E41" s="8">
        <v>3.1758101851851847E-3</v>
      </c>
      <c r="F41" s="6">
        <v>2.9674768518518518E-3</v>
      </c>
      <c r="G41" s="7" t="s">
        <v>24</v>
      </c>
      <c r="H41" s="6">
        <v>2.9153935185185186E-3</v>
      </c>
      <c r="I41" s="8">
        <v>3.1202546296296295E-3</v>
      </c>
      <c r="J41" s="6">
        <v>3.2660879629629624E-3</v>
      </c>
      <c r="K41" s="6">
        <v>3.4408564814814818E-3</v>
      </c>
      <c r="L41" s="6">
        <v>3.7024305555555556E-3</v>
      </c>
      <c r="M41" s="6">
        <v>4.2568287037037036E-3</v>
      </c>
      <c r="N41" s="19"/>
      <c r="O41" s="19"/>
      <c r="P41" s="19"/>
      <c r="Q41" s="19"/>
    </row>
    <row r="42" spans="1:18" ht="11" customHeight="1" x14ac:dyDescent="0.2">
      <c r="A42" s="9">
        <v>9.2302083333333333E-3</v>
      </c>
      <c r="B42" s="9">
        <v>8.0288194444444443E-3</v>
      </c>
      <c r="C42" s="9">
        <v>7.4593750000000007E-3</v>
      </c>
      <c r="D42" s="9">
        <v>7.0809027777777788E-3</v>
      </c>
      <c r="E42" s="8">
        <v>6.7649305555555553E-3</v>
      </c>
      <c r="F42" s="6">
        <v>6.3216435185185181E-3</v>
      </c>
      <c r="G42" s="7" t="s">
        <v>36</v>
      </c>
      <c r="H42" s="6">
        <v>6.2105324074074077E-3</v>
      </c>
      <c r="I42" s="8">
        <v>6.6457175925925928E-3</v>
      </c>
      <c r="J42" s="9">
        <v>6.9559027777777787E-3</v>
      </c>
      <c r="K42" s="9">
        <v>7.328587962962963E-3</v>
      </c>
      <c r="L42" s="9">
        <v>7.8876157407407419E-3</v>
      </c>
      <c r="M42" s="9">
        <v>6.9848379629629635E-3</v>
      </c>
      <c r="N42" s="19"/>
      <c r="O42" s="19"/>
      <c r="P42" s="19"/>
      <c r="Q42" s="19"/>
    </row>
    <row r="43" spans="1:18" ht="11" customHeight="1" x14ac:dyDescent="0.2">
      <c r="A43" s="21"/>
      <c r="B43" s="21"/>
      <c r="C43" s="5" t="s">
        <v>27</v>
      </c>
      <c r="D43" s="21"/>
      <c r="E43" s="21"/>
      <c r="F43" s="21"/>
      <c r="G43" s="20"/>
      <c r="H43" s="21"/>
      <c r="I43" s="21"/>
      <c r="J43" s="5" t="s">
        <v>28</v>
      </c>
      <c r="K43" s="21"/>
      <c r="L43" s="21"/>
      <c r="M43" s="21"/>
      <c r="N43" s="3"/>
      <c r="O43" s="3"/>
      <c r="P43" s="3"/>
      <c r="Q43" s="3"/>
      <c r="R43" s="3"/>
    </row>
    <row r="44" spans="1:18" ht="11" customHeight="1" x14ac:dyDescent="0.2">
      <c r="A44" s="12">
        <v>6.0057870370370376E-4</v>
      </c>
      <c r="B44" s="12">
        <v>5.2650462962962959E-4</v>
      </c>
      <c r="C44" s="12">
        <v>4.8946759259259256E-4</v>
      </c>
      <c r="D44" s="12">
        <v>4.640046296296297E-4</v>
      </c>
      <c r="E44" s="12">
        <v>4.4317129629629633E-4</v>
      </c>
      <c r="F44" s="16">
        <v>4.142361111111111E-4</v>
      </c>
      <c r="G44" s="13" t="s">
        <v>10</v>
      </c>
      <c r="H44" s="16">
        <v>4.0381944444444444E-4</v>
      </c>
      <c r="I44" s="12">
        <v>4.3275462962962967E-4</v>
      </c>
      <c r="J44" s="12">
        <v>4.5243055555555558E-4</v>
      </c>
      <c r="K44" s="12">
        <v>4.767361111111111E-4</v>
      </c>
      <c r="L44" s="12">
        <v>5.1377314814814818E-4</v>
      </c>
      <c r="M44" s="12">
        <v>5.8553240740740744E-4</v>
      </c>
      <c r="N44" s="19"/>
      <c r="O44" s="19"/>
    </row>
    <row r="45" spans="1:18" ht="11" customHeight="1" x14ac:dyDescent="0.2">
      <c r="A45" s="6">
        <v>1.3077546296296294E-3</v>
      </c>
      <c r="B45" s="8">
        <v>1.1376157407407409E-3</v>
      </c>
      <c r="C45" s="8">
        <v>1.0577546296296296E-3</v>
      </c>
      <c r="D45" s="8">
        <v>1.0033564814814816E-3</v>
      </c>
      <c r="E45" s="8">
        <v>9.5937500000000005E-4</v>
      </c>
      <c r="F45" s="6">
        <v>8.9571759259259259E-4</v>
      </c>
      <c r="G45" s="7" t="s">
        <v>11</v>
      </c>
      <c r="H45" s="6">
        <v>8.7256944444444448E-4</v>
      </c>
      <c r="I45" s="8">
        <v>9.3391203703703702E-4</v>
      </c>
      <c r="J45" s="6">
        <v>9.7789351851851835E-4</v>
      </c>
      <c r="K45" s="6">
        <v>1.0299768518518518E-3</v>
      </c>
      <c r="L45" s="6">
        <v>1.1086805555555557E-3</v>
      </c>
      <c r="M45" s="6">
        <v>1.274189814814815E-3</v>
      </c>
      <c r="N45" s="19"/>
      <c r="O45" s="19"/>
      <c r="P45" s="19"/>
      <c r="Q45" s="19"/>
    </row>
    <row r="46" spans="1:18" ht="11" customHeight="1" x14ac:dyDescent="0.2">
      <c r="A46" s="6">
        <v>2.8644675925925925E-3</v>
      </c>
      <c r="B46" s="8">
        <v>2.4917824074074074E-3</v>
      </c>
      <c r="C46" s="8">
        <v>2.3146990740740741E-3</v>
      </c>
      <c r="D46" s="8">
        <v>2.1978009259259255E-3</v>
      </c>
      <c r="E46" s="8">
        <v>2.0994212962962963E-3</v>
      </c>
      <c r="F46" s="6">
        <v>1.961689814814815E-3</v>
      </c>
      <c r="G46" s="7" t="s">
        <v>12</v>
      </c>
      <c r="H46" s="6">
        <v>1.9119212962962961E-3</v>
      </c>
      <c r="I46" s="8">
        <v>2.0461805555555554E-3</v>
      </c>
      <c r="J46" s="6">
        <v>2.1422453703703703E-3</v>
      </c>
      <c r="K46" s="6">
        <v>2.2568287037037036E-3</v>
      </c>
      <c r="L46" s="6">
        <v>2.4281250000000002E-3</v>
      </c>
      <c r="M46" s="6">
        <v>2.7915509259259261E-3</v>
      </c>
      <c r="N46" s="19"/>
      <c r="O46" s="19"/>
      <c r="P46" s="19"/>
      <c r="Q46" s="19"/>
    </row>
    <row r="47" spans="1:18" ht="11" customHeight="1" x14ac:dyDescent="0.2">
      <c r="A47" s="9">
        <v>7.6190972222222224E-3</v>
      </c>
      <c r="B47" s="8">
        <v>6.6283564814814816E-3</v>
      </c>
      <c r="C47" s="8">
        <v>6.158449074074074E-3</v>
      </c>
      <c r="D47" s="8">
        <v>5.8447916666666657E-3</v>
      </c>
      <c r="E47" s="8">
        <v>5.5843749999999991E-3</v>
      </c>
      <c r="F47" s="6">
        <v>5.2186342592592597E-3</v>
      </c>
      <c r="G47" s="7" t="s">
        <v>13</v>
      </c>
      <c r="H47" s="6">
        <v>5.0866898148148147E-3</v>
      </c>
      <c r="I47" s="8">
        <v>5.4431712962962966E-3</v>
      </c>
      <c r="J47" s="6">
        <v>5.6978009259259256E-3</v>
      </c>
      <c r="K47" s="6">
        <v>6.0021990740740739E-3</v>
      </c>
      <c r="L47" s="6">
        <v>6.460532407407407E-3</v>
      </c>
      <c r="M47" s="9">
        <v>7.4269675925925926E-3</v>
      </c>
      <c r="N47" s="19"/>
      <c r="O47" s="19"/>
      <c r="P47" s="19"/>
      <c r="Q47" s="19"/>
    </row>
    <row r="48" spans="1:18" ht="11" customHeight="1" x14ac:dyDescent="0.2">
      <c r="A48" s="9">
        <v>1.5773032407407409E-2</v>
      </c>
      <c r="B48" s="11">
        <v>1.3720949074074075E-2</v>
      </c>
      <c r="C48" s="11">
        <v>1.2747569444444445E-2</v>
      </c>
      <c r="D48" s="11">
        <v>1.2099421296296297E-2</v>
      </c>
      <c r="E48" s="11">
        <v>1.1560069444444444E-2</v>
      </c>
      <c r="F48" s="9">
        <v>1.0803124999999998E-2</v>
      </c>
      <c r="G48" s="4" t="s">
        <v>37</v>
      </c>
      <c r="H48" s="9">
        <v>1.0529976851851851E-2</v>
      </c>
      <c r="I48" s="11">
        <v>1.126724537037037E-2</v>
      </c>
      <c r="J48" s="9">
        <v>1.179386574074074E-2</v>
      </c>
      <c r="K48" s="9">
        <v>1.2425810185185184E-2</v>
      </c>
      <c r="L48" s="9">
        <v>1.3373726851851854E-2</v>
      </c>
      <c r="M48" s="9">
        <v>1.5373726851851852E-2</v>
      </c>
      <c r="N48" s="19"/>
      <c r="O48" s="19"/>
      <c r="P48" s="19"/>
      <c r="Q48" s="19"/>
    </row>
    <row r="49" spans="1:18" ht="11" customHeight="1" x14ac:dyDescent="0.2">
      <c r="A49" s="9">
        <v>2.6498726851851853E-2</v>
      </c>
      <c r="B49" s="11">
        <v>2.3049652777777777E-2</v>
      </c>
      <c r="C49" s="11">
        <v>2.1416550925925926E-2</v>
      </c>
      <c r="D49" s="11">
        <v>2.0327430555555557E-2</v>
      </c>
      <c r="E49" s="11">
        <v>1.9420023148148148E-2</v>
      </c>
      <c r="F49" s="9">
        <v>1.8149189814814812E-2</v>
      </c>
      <c r="G49" s="4" t="s">
        <v>38</v>
      </c>
      <c r="H49" s="9">
        <f>H48*1.68</f>
        <v>1.7690361111111108E-2</v>
      </c>
      <c r="I49" s="11">
        <v>1.8929282407407409E-2</v>
      </c>
      <c r="J49" s="9">
        <v>1.9813541666666667E-2</v>
      </c>
      <c r="K49" s="9">
        <v>2.087488425925926E-2</v>
      </c>
      <c r="L49" s="9">
        <v>2.2467476851851853E-2</v>
      </c>
      <c r="M49" s="9">
        <v>2.5828587962962963E-2</v>
      </c>
      <c r="N49" s="19"/>
      <c r="O49" s="19"/>
      <c r="P49" s="19"/>
      <c r="Q49" s="19"/>
    </row>
    <row r="50" spans="1:18" ht="11" customHeight="1" x14ac:dyDescent="0.2">
      <c r="A50" s="16">
        <v>6.9085648148148153E-4</v>
      </c>
      <c r="B50" s="12">
        <v>6.0173611111111116E-4</v>
      </c>
      <c r="C50" s="12">
        <v>5.5891203703703702E-4</v>
      </c>
      <c r="D50" s="12">
        <v>5.299768518518519E-4</v>
      </c>
      <c r="E50" s="12">
        <v>5.0682870370370367E-4</v>
      </c>
      <c r="F50" s="16">
        <v>4.732638888888889E-4</v>
      </c>
      <c r="G50" s="13" t="s">
        <v>14</v>
      </c>
      <c r="H50" s="16">
        <v>4.6284722222222219E-4</v>
      </c>
      <c r="I50" s="12">
        <v>4.9525462962962956E-4</v>
      </c>
      <c r="J50" s="16">
        <v>5.1840277777777768E-4</v>
      </c>
      <c r="K50" s="16">
        <v>5.461805555555555E-4</v>
      </c>
      <c r="L50" s="16">
        <v>5.8784722222222224E-4</v>
      </c>
      <c r="M50" s="16">
        <v>6.7581018518518511E-4</v>
      </c>
      <c r="N50" s="19"/>
      <c r="O50" s="19"/>
      <c r="P50" s="19"/>
      <c r="Q50" s="19"/>
    </row>
    <row r="51" spans="1:18" ht="11" customHeight="1" x14ac:dyDescent="0.2">
      <c r="A51" s="6">
        <v>1.545023148148148E-3</v>
      </c>
      <c r="B51" s="8">
        <v>1.3401620370370371E-3</v>
      </c>
      <c r="C51" s="8">
        <v>1.2383101851851854E-3</v>
      </c>
      <c r="D51" s="8">
        <v>1.1457175925925927E-3</v>
      </c>
      <c r="E51" s="8">
        <v>1.0947916666666667E-3</v>
      </c>
      <c r="F51" s="6">
        <v>1.0230324074074074E-3</v>
      </c>
      <c r="G51" s="7" t="s">
        <v>15</v>
      </c>
      <c r="H51" s="6">
        <v>9.9988425925925917E-4</v>
      </c>
      <c r="I51" s="8">
        <v>1.0704861111111112E-3</v>
      </c>
      <c r="J51" s="6">
        <v>1.1202546296296297E-3</v>
      </c>
      <c r="K51" s="6">
        <v>1.2105324074074073E-3</v>
      </c>
      <c r="L51" s="6">
        <v>1.3100694444444444E-3</v>
      </c>
      <c r="M51" s="6">
        <v>1.510300925925926E-3</v>
      </c>
    </row>
    <row r="52" spans="1:18" ht="11" customHeight="1" x14ac:dyDescent="0.2">
      <c r="A52" s="6">
        <v>3.1815972222222224E-3</v>
      </c>
      <c r="B52" s="8">
        <v>2.7684027777777776E-3</v>
      </c>
      <c r="C52" s="8">
        <v>2.5716435185185187E-3</v>
      </c>
      <c r="D52" s="8">
        <v>2.4408564814814813E-3</v>
      </c>
      <c r="E52" s="8">
        <v>2.3320601851851848E-3</v>
      </c>
      <c r="F52" s="6">
        <v>2.1792824074074076E-3</v>
      </c>
      <c r="G52" s="7" t="s">
        <v>33</v>
      </c>
      <c r="H52" s="6">
        <v>2.1306712962962963E-3</v>
      </c>
      <c r="I52" s="8">
        <v>2.279976851851852E-3</v>
      </c>
      <c r="J52" s="6">
        <v>2.3864583333333333E-3</v>
      </c>
      <c r="K52" s="6">
        <v>2.5149305555555554E-3</v>
      </c>
      <c r="L52" s="6">
        <v>2.7059027777777776E-3</v>
      </c>
      <c r="M52" s="6">
        <v>3.1109953703703703E-3</v>
      </c>
      <c r="N52" s="19"/>
      <c r="O52" s="19"/>
      <c r="P52" s="19"/>
      <c r="Q52" s="19"/>
    </row>
    <row r="53" spans="1:18" ht="11" customHeight="1" x14ac:dyDescent="0.2">
      <c r="A53" s="6">
        <v>7.1516203703703705E-4</v>
      </c>
      <c r="B53" s="12">
        <v>6.2256944444444436E-4</v>
      </c>
      <c r="C53" s="12">
        <v>5.7743055555555553E-4</v>
      </c>
      <c r="D53" s="12">
        <v>5.4849537037037041E-4</v>
      </c>
      <c r="E53" s="12">
        <v>5.241898148148149E-4</v>
      </c>
      <c r="F53" s="16">
        <v>4.8946759259259256E-4</v>
      </c>
      <c r="G53" s="13" t="s">
        <v>16</v>
      </c>
      <c r="H53" s="16">
        <v>4.8483796296296301E-4</v>
      </c>
      <c r="I53" s="12">
        <v>5.1956018518518519E-4</v>
      </c>
      <c r="J53" s="16">
        <v>5.438657407407407E-4</v>
      </c>
      <c r="K53" s="16">
        <v>5.7280092592592593E-4</v>
      </c>
      <c r="L53" s="16">
        <v>6.1562499999999996E-4</v>
      </c>
      <c r="M53" s="6">
        <v>7.0821759259259264E-4</v>
      </c>
      <c r="N53" s="19"/>
      <c r="O53" s="19"/>
      <c r="P53" s="19"/>
      <c r="Q53" s="19"/>
    </row>
    <row r="54" spans="1:18" ht="11" customHeight="1" x14ac:dyDescent="0.2">
      <c r="A54" s="6">
        <v>1.5658564814814814E-3</v>
      </c>
      <c r="B54" s="8">
        <v>1.3540509259259259E-3</v>
      </c>
      <c r="C54" s="8">
        <v>1.2591435185185186E-3</v>
      </c>
      <c r="D54" s="8">
        <v>1.1850694444444445E-3</v>
      </c>
      <c r="E54" s="8">
        <v>1.1318287037037037E-3</v>
      </c>
      <c r="F54" s="6">
        <v>1.0577546296296296E-3</v>
      </c>
      <c r="G54" s="7" t="s">
        <v>17</v>
      </c>
      <c r="H54" s="6">
        <v>1.047337962962963E-3</v>
      </c>
      <c r="I54" s="8">
        <v>1.1214120370370371E-3</v>
      </c>
      <c r="J54" s="6">
        <v>1.1734953703703703E-3</v>
      </c>
      <c r="K54" s="6">
        <v>1.246412037037037E-3</v>
      </c>
      <c r="L54" s="6">
        <v>1.3413194444444445E-3</v>
      </c>
      <c r="M54" s="6">
        <v>1.5508101851851852E-3</v>
      </c>
    </row>
    <row r="55" spans="1:18" ht="11" customHeight="1" x14ac:dyDescent="0.2">
      <c r="A55" s="6">
        <v>3.3528935185185185E-3</v>
      </c>
      <c r="B55" s="8">
        <v>2.9165509259259262E-3</v>
      </c>
      <c r="C55" s="8">
        <v>2.709375E-3</v>
      </c>
      <c r="D55" s="8">
        <v>2.5716435185185187E-3</v>
      </c>
      <c r="E55" s="8">
        <v>2.457060185185185E-3</v>
      </c>
      <c r="F55" s="6">
        <v>2.2961805555555552E-3</v>
      </c>
      <c r="G55" s="7" t="s">
        <v>34</v>
      </c>
      <c r="H55" s="6">
        <v>2.2730324074074072E-3</v>
      </c>
      <c r="I55" s="8">
        <v>2.4327546296296298E-3</v>
      </c>
      <c r="J55" s="6">
        <v>2.5461805555555554E-3</v>
      </c>
      <c r="K55" s="6">
        <v>2.6827546296296291E-3</v>
      </c>
      <c r="L55" s="6">
        <v>2.8876157407407405E-3</v>
      </c>
      <c r="M55" s="6">
        <v>3.3193287037037041E-3</v>
      </c>
      <c r="N55" s="19"/>
      <c r="O55" s="19"/>
      <c r="P55" s="19"/>
      <c r="Q55" s="19"/>
    </row>
    <row r="56" spans="1:18" ht="11" customHeight="1" x14ac:dyDescent="0.2">
      <c r="A56" s="16">
        <v>6.2719907407407407E-4</v>
      </c>
      <c r="B56" s="12">
        <v>5.4502314814814821E-4</v>
      </c>
      <c r="C56" s="12">
        <v>5.0682870370370367E-4</v>
      </c>
      <c r="D56" s="12">
        <v>4.8136574074074076E-4</v>
      </c>
      <c r="E56" s="12">
        <v>4.5937499999999999E-4</v>
      </c>
      <c r="F56" s="16">
        <v>4.2928240740740747E-4</v>
      </c>
      <c r="G56" s="13" t="s">
        <v>18</v>
      </c>
      <c r="H56" s="16">
        <v>4.2349537037037036E-4</v>
      </c>
      <c r="I56" s="12">
        <v>4.5358796296296298E-4</v>
      </c>
      <c r="J56" s="16">
        <v>4.7442129629629635E-4</v>
      </c>
      <c r="K56" s="16">
        <v>4.9988425925925927E-4</v>
      </c>
      <c r="L56" s="16">
        <v>5.380787037037037E-4</v>
      </c>
      <c r="M56" s="16">
        <v>6.1909722222222227E-4</v>
      </c>
      <c r="N56" s="19"/>
      <c r="O56" s="19"/>
      <c r="P56" s="19"/>
      <c r="Q56" s="19"/>
    </row>
    <row r="57" spans="1:18" ht="11" customHeight="1" x14ac:dyDescent="0.2">
      <c r="A57" s="6">
        <v>1.4524305555555555E-3</v>
      </c>
      <c r="B57" s="8">
        <v>1.2695601851851852E-3</v>
      </c>
      <c r="C57" s="8">
        <v>1.1642361111111111E-3</v>
      </c>
      <c r="D57" s="8">
        <v>1.0774305555555556E-3</v>
      </c>
      <c r="E57" s="8">
        <v>1.0299768518518518E-3</v>
      </c>
      <c r="F57" s="6">
        <v>9.6168981481481485E-4</v>
      </c>
      <c r="G57" s="7" t="s">
        <v>19</v>
      </c>
      <c r="H57" s="6">
        <v>9.4895833333333334E-4</v>
      </c>
      <c r="I57" s="8">
        <v>1.016087962962963E-3</v>
      </c>
      <c r="J57" s="6">
        <v>1.0635416666666666E-3</v>
      </c>
      <c r="K57" s="6">
        <v>1.1491898148148149E-3</v>
      </c>
      <c r="L57" s="6">
        <v>1.2533564814814814E-3</v>
      </c>
      <c r="M57" s="6">
        <v>1.4327546296296295E-3</v>
      </c>
    </row>
    <row r="58" spans="1:18" ht="11" customHeight="1" x14ac:dyDescent="0.2">
      <c r="A58" s="6">
        <v>3.0890046296296295E-3</v>
      </c>
      <c r="B58" s="8">
        <v>2.6873842592592592E-3</v>
      </c>
      <c r="C58" s="8">
        <v>2.496412037037037E-3</v>
      </c>
      <c r="D58" s="8">
        <v>2.3702546296296297E-3</v>
      </c>
      <c r="E58" s="8">
        <v>2.263773148148148E-3</v>
      </c>
      <c r="F58" s="6">
        <v>2.1156249999999999E-3</v>
      </c>
      <c r="G58" s="7" t="s">
        <v>35</v>
      </c>
      <c r="H58" s="6">
        <v>2.0878472222222223E-3</v>
      </c>
      <c r="I58" s="8">
        <v>2.2348379629629632E-3</v>
      </c>
      <c r="J58" s="6">
        <v>2.3390046296296297E-3</v>
      </c>
      <c r="K58" s="6">
        <v>2.4640046296296298E-3</v>
      </c>
      <c r="L58" s="6">
        <v>2.6515046296296291E-3</v>
      </c>
      <c r="M58" s="6">
        <v>3.0484953703703702E-3</v>
      </c>
      <c r="N58" s="19"/>
      <c r="O58" s="19"/>
      <c r="P58" s="19"/>
      <c r="Q58" s="19"/>
    </row>
    <row r="59" spans="1:18" ht="11" customHeight="1" x14ac:dyDescent="0.2">
      <c r="A59" s="8">
        <v>1.484837962962963E-3</v>
      </c>
      <c r="B59" s="8">
        <v>1.2880787037037038E-3</v>
      </c>
      <c r="C59" s="8">
        <v>1.1943287037037037E-3</v>
      </c>
      <c r="D59" s="8">
        <v>1.1318287037037037E-3</v>
      </c>
      <c r="E59" s="8">
        <v>1.0380787037037036E-3</v>
      </c>
      <c r="F59" s="6" t="s">
        <v>20</v>
      </c>
      <c r="G59" s="7" t="s">
        <v>22</v>
      </c>
      <c r="H59" s="6" t="s">
        <v>20</v>
      </c>
      <c r="I59" s="8">
        <v>1.0195601851851852E-3</v>
      </c>
      <c r="J59" s="8">
        <v>1.1121527777777779E-3</v>
      </c>
      <c r="K59" s="8">
        <v>1.1723379629629629E-3</v>
      </c>
      <c r="L59" s="8">
        <v>1.2649305555555554E-3</v>
      </c>
      <c r="M59" s="8">
        <v>1.4582175925925926E-3</v>
      </c>
    </row>
    <row r="60" spans="1:18" ht="11" customHeight="1" x14ac:dyDescent="0.2">
      <c r="A60" s="6">
        <v>3.0785879629629631E-3</v>
      </c>
      <c r="B60" s="8">
        <v>2.678125E-3</v>
      </c>
      <c r="C60" s="8">
        <v>2.488310185185185E-3</v>
      </c>
      <c r="D60" s="8">
        <v>2.3621527777777777E-3</v>
      </c>
      <c r="E60" s="8">
        <v>2.2568287037037036E-3</v>
      </c>
      <c r="F60" s="6">
        <v>2.1086805555555559E-3</v>
      </c>
      <c r="G60" s="7" t="s">
        <v>24</v>
      </c>
      <c r="H60" s="6">
        <v>2.0704861111111111E-3</v>
      </c>
      <c r="I60" s="8">
        <v>2.2163194444444444E-3</v>
      </c>
      <c r="J60" s="6">
        <v>2.3193287037037037E-3</v>
      </c>
      <c r="K60" s="6">
        <v>2.4431712962962962E-3</v>
      </c>
      <c r="L60" s="6">
        <v>2.6295138888888891E-3</v>
      </c>
      <c r="M60" s="6">
        <v>3.023032407407407E-3</v>
      </c>
      <c r="N60" s="19"/>
      <c r="O60" s="19"/>
      <c r="P60" s="19"/>
      <c r="Q60" s="19"/>
    </row>
    <row r="61" spans="1:18" s="9" customFormat="1" ht="11" customHeight="1" x14ac:dyDescent="0.2">
      <c r="A61" s="6">
        <v>6.5589120370370367E-3</v>
      </c>
      <c r="B61" s="8">
        <v>5.7047453703703704E-3</v>
      </c>
      <c r="C61" s="8">
        <v>5.3008101851851853E-3</v>
      </c>
      <c r="D61" s="8">
        <v>5.0311342592592586E-3</v>
      </c>
      <c r="E61" s="8">
        <v>4.8065972222222217E-3</v>
      </c>
      <c r="F61" s="6">
        <v>4.491782407407407E-3</v>
      </c>
      <c r="G61" s="7" t="s">
        <v>36</v>
      </c>
      <c r="H61" s="6">
        <v>4.4107638888888885E-3</v>
      </c>
      <c r="I61" s="8">
        <v>4.7197916666666664E-3</v>
      </c>
      <c r="J61" s="6">
        <v>4.940856481481481E-3</v>
      </c>
      <c r="K61" s="6">
        <v>5.2047453703703709E-3</v>
      </c>
      <c r="L61" s="6">
        <v>5.6017361111111103E-3</v>
      </c>
      <c r="M61" s="6">
        <v>6.4396990740740742E-3</v>
      </c>
      <c r="N61" s="19"/>
      <c r="O61" s="19"/>
      <c r="P61" s="19"/>
      <c r="Q61" s="19"/>
      <c r="R61" s="10"/>
    </row>
    <row r="62" spans="1:18" s="9" customFormat="1" ht="11" customHeight="1" x14ac:dyDescent="0.2">
      <c r="B62" s="11"/>
      <c r="C62" s="11"/>
      <c r="D62" s="11"/>
      <c r="E62" s="11"/>
      <c r="G62" s="4"/>
      <c r="I62" s="11"/>
      <c r="N62" s="19"/>
      <c r="O62" s="19"/>
      <c r="P62" s="19"/>
      <c r="Q62" s="19"/>
      <c r="R62" s="10"/>
    </row>
    <row r="63" spans="1:18" s="9" customFormat="1" ht="11" customHeight="1" x14ac:dyDescent="0.2">
      <c r="B63" s="11"/>
      <c r="C63" s="11"/>
      <c r="D63" s="11"/>
      <c r="E63" s="11"/>
      <c r="G63" s="4"/>
      <c r="I63" s="11"/>
      <c r="N63" s="19"/>
      <c r="O63" s="19"/>
      <c r="P63" s="19"/>
      <c r="Q63" s="19"/>
      <c r="R63" s="10"/>
    </row>
    <row r="64" spans="1:18" s="9" customFormat="1" ht="11" customHeight="1" x14ac:dyDescent="0.2">
      <c r="B64" s="11"/>
      <c r="C64" s="11"/>
      <c r="D64" s="11"/>
      <c r="E64" s="11"/>
      <c r="G64" s="4"/>
      <c r="I64" s="11"/>
      <c r="N64" s="19"/>
      <c r="O64" s="19"/>
      <c r="P64" s="19"/>
      <c r="Q64" s="19"/>
      <c r="R64" s="10"/>
    </row>
    <row r="65" spans="1:18" s="9" customFormat="1" ht="11" customHeight="1" x14ac:dyDescent="0.2">
      <c r="A65" s="4"/>
      <c r="B65" s="4"/>
      <c r="C65" s="4"/>
      <c r="D65" s="4"/>
      <c r="E65" s="4"/>
      <c r="G65" s="4"/>
      <c r="I65" s="4"/>
      <c r="J65" s="4"/>
      <c r="K65" s="4"/>
      <c r="L65" s="4"/>
      <c r="M65" s="4"/>
      <c r="N65" s="17"/>
      <c r="O65" s="17"/>
      <c r="P65" s="17"/>
      <c r="Q65" s="17"/>
      <c r="R65" s="17"/>
    </row>
    <row r="66" spans="1:18" s="9" customFormat="1" ht="11" customHeight="1" x14ac:dyDescent="0.2">
      <c r="A66" s="4"/>
      <c r="B66" s="4"/>
      <c r="C66" s="4"/>
      <c r="D66" s="4"/>
      <c r="E66" s="4"/>
      <c r="G66" s="4"/>
      <c r="I66" s="4"/>
      <c r="J66" s="4"/>
      <c r="K66" s="4"/>
      <c r="L66" s="4"/>
      <c r="M66" s="4"/>
      <c r="N66" s="17"/>
      <c r="O66" s="17"/>
      <c r="P66" s="17"/>
      <c r="Q66" s="17"/>
      <c r="R66" s="17"/>
    </row>
    <row r="67" spans="1:18" s="9" customFormat="1" ht="11" customHeight="1" x14ac:dyDescent="0.2">
      <c r="A67" s="4"/>
      <c r="B67" s="4"/>
      <c r="C67" s="4"/>
      <c r="D67" s="4"/>
      <c r="E67" s="4"/>
      <c r="G67" s="4"/>
      <c r="I67" s="4"/>
      <c r="J67" s="4"/>
      <c r="K67" s="4"/>
      <c r="L67" s="4"/>
      <c r="M67" s="4"/>
      <c r="N67" s="17"/>
      <c r="O67" s="17"/>
      <c r="P67" s="17"/>
      <c r="Q67" s="17"/>
      <c r="R67" s="17"/>
    </row>
    <row r="68" spans="1:18" s="9" customFormat="1" ht="11" customHeight="1" x14ac:dyDescent="0.2">
      <c r="A68" s="4"/>
      <c r="B68" s="4"/>
      <c r="C68" s="4"/>
      <c r="D68" s="4"/>
      <c r="E68" s="4"/>
      <c r="G68" s="4"/>
      <c r="I68" s="4"/>
      <c r="J68" s="4"/>
      <c r="K68" s="4"/>
      <c r="L68" s="4"/>
      <c r="M68" s="4"/>
      <c r="N68" s="17"/>
      <c r="O68" s="17"/>
      <c r="P68" s="17"/>
      <c r="Q68" s="17"/>
      <c r="R68" s="17"/>
    </row>
    <row r="69" spans="1:18" ht="11" customHeight="1" x14ac:dyDescent="0.2">
      <c r="A69" s="1"/>
      <c r="B69" s="1"/>
      <c r="C69" s="1"/>
      <c r="D69" s="1"/>
      <c r="E69" s="1"/>
      <c r="F69" s="1"/>
      <c r="G69" s="2" t="s">
        <v>42</v>
      </c>
      <c r="H69" s="1"/>
      <c r="I69" s="1"/>
      <c r="J69" s="1"/>
      <c r="K69" s="1"/>
      <c r="L69" s="1"/>
      <c r="M69" s="1"/>
    </row>
    <row r="70" spans="1:18" ht="11" customHeight="1" x14ac:dyDescent="0.2">
      <c r="A70" s="1"/>
      <c r="B70" s="1"/>
      <c r="C70" s="1"/>
      <c r="D70" s="1"/>
      <c r="E70" s="1"/>
      <c r="F70" s="1"/>
      <c r="G70" s="2" t="s">
        <v>29</v>
      </c>
      <c r="H70" s="1"/>
      <c r="I70" s="1"/>
      <c r="J70" s="1"/>
      <c r="K70" s="1"/>
      <c r="L70" s="1"/>
      <c r="M70" s="1"/>
    </row>
    <row r="71" spans="1:18" ht="11" customHeight="1" x14ac:dyDescent="0.2">
      <c r="N71" s="3"/>
      <c r="O71" s="3"/>
      <c r="P71" s="3"/>
      <c r="Q71" s="3"/>
      <c r="R71" s="3"/>
    </row>
    <row r="72" spans="1:18" ht="11" customHeight="1" x14ac:dyDescent="0.2">
      <c r="A72" s="4" t="s">
        <v>2</v>
      </c>
      <c r="B72" s="4" t="s">
        <v>3</v>
      </c>
      <c r="C72" s="4" t="s">
        <v>4</v>
      </c>
      <c r="D72" s="4" t="s">
        <v>5</v>
      </c>
      <c r="E72" s="4" t="s">
        <v>6</v>
      </c>
      <c r="F72" s="4" t="s">
        <v>7</v>
      </c>
      <c r="H72" s="4" t="s">
        <v>7</v>
      </c>
      <c r="I72" s="4" t="s">
        <v>6</v>
      </c>
      <c r="J72" s="4" t="s">
        <v>5</v>
      </c>
      <c r="K72" s="4" t="s">
        <v>4</v>
      </c>
      <c r="L72" s="4" t="s">
        <v>3</v>
      </c>
      <c r="M72" s="4" t="s">
        <v>2</v>
      </c>
      <c r="O72" s="19"/>
      <c r="P72" s="19"/>
    </row>
    <row r="73" spans="1:18" ht="11" customHeight="1" x14ac:dyDescent="0.2">
      <c r="A73" s="5"/>
      <c r="B73" s="5"/>
      <c r="C73" s="5" t="s">
        <v>8</v>
      </c>
      <c r="D73" s="5"/>
      <c r="E73" s="5"/>
      <c r="F73" s="5"/>
      <c r="G73" s="5"/>
      <c r="H73" s="5"/>
      <c r="I73" s="5"/>
      <c r="J73" s="5" t="s">
        <v>9</v>
      </c>
      <c r="K73" s="5"/>
      <c r="L73" s="5"/>
      <c r="M73" s="5"/>
      <c r="N73" s="3"/>
      <c r="O73" s="3"/>
      <c r="P73" s="3"/>
      <c r="Q73" s="3"/>
      <c r="R73" s="3"/>
    </row>
    <row r="74" spans="1:18" ht="11" customHeight="1" x14ac:dyDescent="0.2">
      <c r="A74" s="6">
        <v>1.5589120370370368E-3</v>
      </c>
      <c r="B74" s="22">
        <v>1.3656249999999999E-3</v>
      </c>
      <c r="C74" s="6">
        <v>1.2695601851851852E-3</v>
      </c>
      <c r="D74" s="6">
        <v>1.2047453703703706E-3</v>
      </c>
      <c r="E74" s="6">
        <v>1.1503472222222221E-3</v>
      </c>
      <c r="F74" s="6">
        <v>1.0751157407407408E-3</v>
      </c>
      <c r="G74" s="7" t="s">
        <v>10</v>
      </c>
      <c r="H74" s="6">
        <v>1.0924768518518521E-3</v>
      </c>
      <c r="I74" s="6">
        <v>1.1688657407407407E-3</v>
      </c>
      <c r="J74" s="6">
        <v>1.2244212962962964E-3</v>
      </c>
      <c r="K74" s="6">
        <v>1.289236111111111E-3</v>
      </c>
      <c r="L74" s="6">
        <v>1.3876157407407407E-3</v>
      </c>
      <c r="M74" s="6">
        <v>1.5843749999999998E-3</v>
      </c>
      <c r="O74" s="19"/>
      <c r="P74" s="19"/>
    </row>
    <row r="75" spans="1:18" ht="11" customHeight="1" x14ac:dyDescent="0.2">
      <c r="A75" s="6">
        <v>3.2915509259259256E-3</v>
      </c>
      <c r="B75" s="22">
        <v>2.8633101851851857E-3</v>
      </c>
      <c r="C75" s="6">
        <v>2.6607638888888892E-3</v>
      </c>
      <c r="D75" s="6">
        <v>2.5253472222222222E-3</v>
      </c>
      <c r="E75" s="6">
        <v>2.4130787037037037E-3</v>
      </c>
      <c r="F75" s="6">
        <v>2.2545138888888888E-3</v>
      </c>
      <c r="G75" s="7" t="s">
        <v>11</v>
      </c>
      <c r="H75" s="6">
        <v>2.4640046296296298E-3</v>
      </c>
      <c r="I75" s="6">
        <v>2.6364583333333331E-3</v>
      </c>
      <c r="J75" s="6">
        <v>2.760300925925926E-3</v>
      </c>
      <c r="K75" s="6">
        <v>2.9084490740740741E-3</v>
      </c>
      <c r="L75" s="6">
        <v>3.1295138888888887E-3</v>
      </c>
      <c r="M75" s="6">
        <v>3.5982638888888887E-3</v>
      </c>
      <c r="O75" s="19"/>
      <c r="P75" s="19"/>
    </row>
    <row r="76" spans="1:18" ht="11" customHeight="1" x14ac:dyDescent="0.2">
      <c r="A76" s="9">
        <v>7.8702546296296298E-3</v>
      </c>
      <c r="B76" s="22">
        <v>6.8459490740740746E-3</v>
      </c>
      <c r="C76" s="6">
        <v>6.3609953703703702E-3</v>
      </c>
      <c r="D76" s="6">
        <v>6.0369212962962963E-3</v>
      </c>
      <c r="E76" s="6">
        <v>5.7672453703703705E-3</v>
      </c>
      <c r="F76" s="6">
        <v>5.3899305555555549E-3</v>
      </c>
      <c r="G76" s="7" t="s">
        <v>12</v>
      </c>
      <c r="H76" s="6">
        <v>5.2244212962962965E-3</v>
      </c>
      <c r="I76" s="6">
        <v>5.5901620370370367E-3</v>
      </c>
      <c r="J76" s="6">
        <v>5.8517361111111122E-3</v>
      </c>
      <c r="K76" s="6">
        <v>6.1653935185185188E-3</v>
      </c>
      <c r="L76" s="6">
        <v>6.6353009259259256E-3</v>
      </c>
      <c r="M76" s="9">
        <v>7.6283564814814816E-3</v>
      </c>
      <c r="O76" s="19"/>
      <c r="P76" s="19"/>
    </row>
    <row r="77" spans="1:18" ht="11" customHeight="1" x14ac:dyDescent="0.2">
      <c r="A77" s="9">
        <v>1.6337847222222222E-2</v>
      </c>
      <c r="B77" s="23">
        <v>1.4211689814814814E-2</v>
      </c>
      <c r="C77" s="9">
        <v>1.320474537037037E-2</v>
      </c>
      <c r="D77" s="9">
        <v>1.2533449074074075E-2</v>
      </c>
      <c r="E77" s="9">
        <v>1.1973263888888889E-2</v>
      </c>
      <c r="F77" s="9">
        <v>1.1189699074074076E-2</v>
      </c>
      <c r="G77" s="4" t="s">
        <v>30</v>
      </c>
      <c r="H77" s="9">
        <v>1.0972106481481482E-2</v>
      </c>
      <c r="I77" s="9">
        <v>1.1740624999999999E-2</v>
      </c>
      <c r="J77" s="9">
        <v>1.228923611111111E-2</v>
      </c>
      <c r="K77" s="9">
        <v>1.2947800925925927E-2</v>
      </c>
      <c r="L77" s="9">
        <v>1.3935069444444446E-2</v>
      </c>
      <c r="M77" s="9">
        <v>1.6019560185185185E-2</v>
      </c>
      <c r="O77" s="19"/>
      <c r="P77" s="19"/>
    </row>
    <row r="78" spans="1:18" ht="11" customHeight="1" x14ac:dyDescent="0.2">
      <c r="A78" s="6">
        <v>1.8505787037037035E-3</v>
      </c>
      <c r="B78" s="22">
        <v>1.6098379629629629E-3</v>
      </c>
      <c r="C78" s="6">
        <v>1.4964120370370372E-3</v>
      </c>
      <c r="D78" s="6">
        <v>1.4200231481481483E-3</v>
      </c>
      <c r="E78" s="6">
        <v>1.3563657407407407E-3</v>
      </c>
      <c r="F78" s="6">
        <v>1.2672453703703704E-3</v>
      </c>
      <c r="G78" s="7" t="s">
        <v>14</v>
      </c>
      <c r="H78" s="6">
        <v>9.119212962962962E-4</v>
      </c>
      <c r="I78" s="6">
        <v>9.7673611111111116E-4</v>
      </c>
      <c r="J78" s="6">
        <v>1.021875E-3</v>
      </c>
      <c r="K78" s="6">
        <v>1.0762731481481482E-3</v>
      </c>
      <c r="L78" s="6">
        <v>1.1584490740740741E-3</v>
      </c>
      <c r="M78" s="6">
        <v>1.3320601851851853E-3</v>
      </c>
      <c r="O78" s="19"/>
      <c r="P78" s="19"/>
    </row>
    <row r="79" spans="1:18" ht="11" customHeight="1" x14ac:dyDescent="0.2">
      <c r="A79" s="6">
        <v>3.5218750000000003E-3</v>
      </c>
      <c r="B79" s="22">
        <v>3.0554398148148147E-3</v>
      </c>
      <c r="C79" s="6">
        <v>2.8228009259259261E-3</v>
      </c>
      <c r="D79" s="6">
        <v>2.6121527777777775E-3</v>
      </c>
      <c r="E79" s="6">
        <v>2.4952546296296298E-3</v>
      </c>
      <c r="F79" s="6">
        <v>2.3320601851851848E-3</v>
      </c>
      <c r="G79" s="7" t="s">
        <v>15</v>
      </c>
      <c r="H79" s="6">
        <v>1.988310185185185E-3</v>
      </c>
      <c r="I79" s="6">
        <v>2.1283564814814815E-3</v>
      </c>
      <c r="J79" s="6">
        <v>2.2278935185185184E-3</v>
      </c>
      <c r="K79" s="6">
        <v>2.4061342592592593E-3</v>
      </c>
      <c r="L79" s="6">
        <v>2.6052083333333331E-3</v>
      </c>
      <c r="M79" s="6">
        <v>3.0033564814814814E-3</v>
      </c>
      <c r="O79" s="19"/>
      <c r="P79" s="19"/>
    </row>
    <row r="80" spans="1:18" s="9" customFormat="1" ht="11" customHeight="1" x14ac:dyDescent="0.2">
      <c r="A80" s="9">
        <v>6.9778935185185187E-3</v>
      </c>
      <c r="B80" s="22">
        <v>6.0693287037037044E-3</v>
      </c>
      <c r="C80" s="6">
        <v>5.6399305555555551E-3</v>
      </c>
      <c r="D80" s="6">
        <v>5.3528935185185181E-3</v>
      </c>
      <c r="E80" s="6">
        <v>5.1133101851851851E-3</v>
      </c>
      <c r="F80" s="6">
        <v>4.778819444444444E-3</v>
      </c>
      <c r="G80" s="7" t="s">
        <v>33</v>
      </c>
      <c r="H80" s="6">
        <v>4.0762731481481483E-3</v>
      </c>
      <c r="I80" s="6">
        <v>4.3621527777777782E-3</v>
      </c>
      <c r="J80" s="6">
        <v>4.5658564814814815E-3</v>
      </c>
      <c r="K80" s="6">
        <v>4.8100694444444441E-3</v>
      </c>
      <c r="L80" s="6">
        <v>5.1769675925925924E-3</v>
      </c>
      <c r="M80" s="6">
        <v>5.9524305555555554E-3</v>
      </c>
      <c r="N80" s="10"/>
      <c r="O80" s="19"/>
      <c r="P80" s="19"/>
      <c r="Q80" s="10"/>
      <c r="R80" s="10"/>
    </row>
    <row r="81" spans="1:18" ht="11" customHeight="1" x14ac:dyDescent="0.2">
      <c r="A81" s="6">
        <v>1.7209490740740742E-3</v>
      </c>
      <c r="B81" s="22">
        <v>1.5438657407407408E-3</v>
      </c>
      <c r="C81" s="6">
        <v>1.3910879629629629E-3</v>
      </c>
      <c r="D81" s="6">
        <v>1.320486111111111E-3</v>
      </c>
      <c r="E81" s="6">
        <v>1.2614583333333334E-3</v>
      </c>
      <c r="F81" s="6">
        <v>1.1781249999999999E-3</v>
      </c>
      <c r="G81" s="7" t="s">
        <v>16</v>
      </c>
      <c r="H81" s="6">
        <v>9.8946759259259257E-4</v>
      </c>
      <c r="I81" s="6">
        <v>1.058912037037037E-3</v>
      </c>
      <c r="J81" s="6">
        <v>1.1086805555555557E-3</v>
      </c>
      <c r="K81" s="6">
        <v>1.1677083333333333E-3</v>
      </c>
      <c r="L81" s="6">
        <v>1.2961805555555556E-3</v>
      </c>
      <c r="M81" s="6">
        <v>1.4454861111111111E-3</v>
      </c>
      <c r="O81" s="19"/>
      <c r="P81" s="19"/>
    </row>
    <row r="82" spans="1:18" ht="11" customHeight="1" x14ac:dyDescent="0.2">
      <c r="A82" s="6">
        <v>4.9593749999999994E-3</v>
      </c>
      <c r="B82" s="22">
        <v>4.2892361111111109E-3</v>
      </c>
      <c r="C82" s="6">
        <v>3.9871527777777778E-3</v>
      </c>
      <c r="D82" s="6">
        <v>3.7649305555555557E-3</v>
      </c>
      <c r="E82" s="6">
        <v>3.5855324074074071E-3</v>
      </c>
      <c r="F82" s="6">
        <v>3.3505787037037033E-3</v>
      </c>
      <c r="G82" s="7" t="s">
        <v>17</v>
      </c>
      <c r="H82" s="6">
        <v>2.8575231481481485E-3</v>
      </c>
      <c r="I82" s="6">
        <v>3.0577546296296295E-3</v>
      </c>
      <c r="J82" s="6">
        <v>3.201273148148148E-3</v>
      </c>
      <c r="K82" s="6">
        <v>3.4015046296296293E-3</v>
      </c>
      <c r="L82" s="6">
        <v>3.6584490740740739E-3</v>
      </c>
      <c r="M82" s="6">
        <v>4.2302083333333332E-3</v>
      </c>
      <c r="O82" s="19"/>
      <c r="P82" s="19"/>
      <c r="Q82" s="19"/>
    </row>
    <row r="83" spans="1:18" ht="11" customHeight="1" x14ac:dyDescent="0.2">
      <c r="A83" s="9">
        <v>1.0027662037037036E-2</v>
      </c>
      <c r="B83" s="23">
        <v>8.7232638888888898E-3</v>
      </c>
      <c r="C83" s="9">
        <v>8.1052083333333341E-3</v>
      </c>
      <c r="D83" s="9">
        <v>7.693171296296296E-3</v>
      </c>
      <c r="E83" s="9">
        <v>7.3494212962962957E-3</v>
      </c>
      <c r="F83" s="6">
        <v>6.8679398148148154E-3</v>
      </c>
      <c r="G83" s="7" t="s">
        <v>34</v>
      </c>
      <c r="H83" s="6">
        <v>5.857523148148149E-3</v>
      </c>
      <c r="I83" s="6">
        <v>6.2684027777777781E-3</v>
      </c>
      <c r="J83" s="6">
        <v>6.5612268518518528E-3</v>
      </c>
      <c r="K83" s="6">
        <v>6.9119212962962953E-3</v>
      </c>
      <c r="L83" s="9">
        <v>7.4396990740740734E-3</v>
      </c>
      <c r="M83" s="9">
        <v>8.5519675925925919E-3</v>
      </c>
      <c r="O83" s="19"/>
      <c r="P83" s="19"/>
      <c r="Q83" s="19"/>
    </row>
    <row r="84" spans="1:18" ht="11" customHeight="1" x14ac:dyDescent="0.2">
      <c r="A84" s="6">
        <v>2.7510416666666668E-3</v>
      </c>
      <c r="B84" s="22">
        <v>2.3934027777777777E-3</v>
      </c>
      <c r="C84" s="6">
        <v>2.2232638888888888E-3</v>
      </c>
      <c r="D84" s="6">
        <v>2.1109953703703703E-3</v>
      </c>
      <c r="E84" s="6">
        <v>2.016087962962963E-3</v>
      </c>
      <c r="F84" s="6">
        <v>1.8841435185185185E-3</v>
      </c>
      <c r="G84" s="7" t="s">
        <v>18</v>
      </c>
      <c r="H84" s="6">
        <v>1.8401620370370371E-3</v>
      </c>
      <c r="I84" s="6">
        <v>1.9697916666666666E-3</v>
      </c>
      <c r="J84" s="6">
        <v>2.0612268518518518E-3</v>
      </c>
      <c r="K84" s="6">
        <v>2.1723379629629632E-3</v>
      </c>
      <c r="L84" s="6">
        <v>2.3378472222222221E-3</v>
      </c>
      <c r="M84" s="6">
        <v>2.6873842592592592E-3</v>
      </c>
      <c r="O84" s="19"/>
      <c r="P84" s="19"/>
    </row>
    <row r="85" spans="1:18" ht="11" customHeight="1" x14ac:dyDescent="0.2">
      <c r="A85" s="6">
        <v>5.6931712962962969E-3</v>
      </c>
      <c r="B85" s="22">
        <v>5.1468750000000004E-3</v>
      </c>
      <c r="C85" s="6">
        <v>4.7186342592592592E-3</v>
      </c>
      <c r="D85" s="6">
        <v>4.3679398148148149E-3</v>
      </c>
      <c r="E85" s="6">
        <v>4.1723379629629636E-3</v>
      </c>
      <c r="F85" s="6">
        <v>3.899189814814815E-3</v>
      </c>
      <c r="G85" s="7" t="s">
        <v>19</v>
      </c>
      <c r="H85" s="6">
        <v>3.8089120370370373E-3</v>
      </c>
      <c r="I85" s="6">
        <v>4.0762731481481483E-3</v>
      </c>
      <c r="J85" s="6">
        <v>4.2660879629629628E-3</v>
      </c>
      <c r="K85" s="6">
        <v>4.6098379629629632E-3</v>
      </c>
      <c r="L85" s="6">
        <v>5.0288194444444443E-3</v>
      </c>
      <c r="M85" s="6">
        <v>5.5612268518518519E-3</v>
      </c>
      <c r="O85" s="19"/>
      <c r="P85" s="19"/>
    </row>
    <row r="86" spans="1:18" ht="11" customHeight="1" x14ac:dyDescent="0.2">
      <c r="A86" s="9">
        <v>1.2064699074074073E-2</v>
      </c>
      <c r="B86" s="23">
        <v>1.0146875E-2</v>
      </c>
      <c r="C86" s="9">
        <v>9.428124999999999E-3</v>
      </c>
      <c r="D86" s="9">
        <v>8.9489583333333331E-3</v>
      </c>
      <c r="E86" s="9">
        <v>8.5496527777777793E-3</v>
      </c>
      <c r="F86" s="9">
        <v>7.9894675925925931E-3</v>
      </c>
      <c r="G86" s="4" t="s">
        <v>35</v>
      </c>
      <c r="H86" s="9">
        <v>7.8042824074074065E-3</v>
      </c>
      <c r="I86" s="9">
        <v>8.3505787037037038E-3</v>
      </c>
      <c r="J86" s="9">
        <v>8.7417824074074064E-3</v>
      </c>
      <c r="K86" s="9">
        <v>9.2093750000000005E-3</v>
      </c>
      <c r="L86" s="9">
        <v>9.9119212962962954E-3</v>
      </c>
      <c r="M86" s="9">
        <v>1.1784606481481483E-2</v>
      </c>
      <c r="N86" s="19"/>
      <c r="O86" s="19"/>
      <c r="P86" s="19"/>
    </row>
    <row r="87" spans="1:18" ht="11" customHeight="1" x14ac:dyDescent="0.2">
      <c r="A87" s="9">
        <v>7.2174768518518508E-3</v>
      </c>
      <c r="B87" s="22">
        <v>6.2776620370370373E-3</v>
      </c>
      <c r="C87" s="6">
        <v>5.8332175925925921E-3</v>
      </c>
      <c r="D87" s="6">
        <v>5.5369212962962967E-3</v>
      </c>
      <c r="E87" s="6">
        <v>5.2892361111111117E-3</v>
      </c>
      <c r="F87" s="6">
        <v>4.9431712962962962E-3</v>
      </c>
      <c r="G87" s="7" t="s">
        <v>23</v>
      </c>
      <c r="H87" s="6">
        <v>4.686226851851852E-3</v>
      </c>
      <c r="I87" s="6">
        <v>5.0149305555555555E-3</v>
      </c>
      <c r="J87" s="6">
        <v>5.2464120370370364E-3</v>
      </c>
      <c r="K87" s="6">
        <v>5.5299768518518519E-3</v>
      </c>
      <c r="L87" s="6">
        <v>5.9524305555555554E-3</v>
      </c>
      <c r="M87" s="6">
        <v>6.8424768518518522E-3</v>
      </c>
      <c r="N87" s="19"/>
      <c r="O87" s="19"/>
      <c r="P87" s="19"/>
    </row>
    <row r="88" spans="1:18" ht="11" customHeight="1" x14ac:dyDescent="0.2">
      <c r="A88" s="9">
        <v>1.0965162037037039E-2</v>
      </c>
      <c r="B88" s="23">
        <v>9.5380787037037031E-3</v>
      </c>
      <c r="C88" s="9">
        <v>8.8621527777777778E-3</v>
      </c>
      <c r="D88" s="9">
        <v>8.4119212962962958E-3</v>
      </c>
      <c r="E88" s="9">
        <v>8.0369212962962972E-3</v>
      </c>
      <c r="F88" s="9">
        <v>7.5103009259259246E-3</v>
      </c>
      <c r="G88" s="4" t="s">
        <v>24</v>
      </c>
      <c r="H88" s="9">
        <v>7.1792824074074077E-3</v>
      </c>
      <c r="I88" s="9">
        <v>7.6827546296296297E-3</v>
      </c>
      <c r="J88" s="9">
        <v>8.0415509259259259E-3</v>
      </c>
      <c r="K88" s="9">
        <v>8.4721064814814815E-3</v>
      </c>
      <c r="L88" s="9">
        <v>9.1179398148148148E-3</v>
      </c>
      <c r="M88" s="9">
        <v>1.0482523148148149E-2</v>
      </c>
      <c r="N88" s="19"/>
      <c r="O88" s="19"/>
      <c r="P88" s="19"/>
    </row>
    <row r="89" spans="1:18" ht="11" customHeight="1" x14ac:dyDescent="0.2">
      <c r="A89" s="9">
        <v>2.3027662037037034E-2</v>
      </c>
      <c r="B89" s="23">
        <v>2.0031134259259259E-2</v>
      </c>
      <c r="C89" s="9">
        <v>1.8610995370370368E-2</v>
      </c>
      <c r="D89" s="9">
        <v>1.7665393518518518E-2</v>
      </c>
      <c r="E89" s="9">
        <v>1.6876041666666668E-2</v>
      </c>
      <c r="F89" s="9">
        <v>1.5771875000000001E-2</v>
      </c>
      <c r="G89" s="4" t="s">
        <v>36</v>
      </c>
      <c r="H89" s="9">
        <v>1.5077430555555556E-2</v>
      </c>
      <c r="I89" s="9">
        <v>1.6132986111111112E-2</v>
      </c>
      <c r="J89" s="9">
        <v>1.6887615740740741E-2</v>
      </c>
      <c r="K89" s="9">
        <v>1.7791550925925926E-2</v>
      </c>
      <c r="L89" s="9">
        <v>1.9148032407407405E-2</v>
      </c>
      <c r="M89" s="9">
        <v>2.2013773148148147E-2</v>
      </c>
      <c r="N89" s="19"/>
      <c r="O89" s="19"/>
      <c r="P89" s="19"/>
    </row>
    <row r="90" spans="1:18" ht="11" customHeight="1" x14ac:dyDescent="0.2">
      <c r="A90" s="5"/>
      <c r="B90" s="5"/>
      <c r="C90" s="5" t="s">
        <v>25</v>
      </c>
      <c r="D90" s="5"/>
      <c r="E90" s="5"/>
      <c r="F90" s="5"/>
      <c r="G90" s="5"/>
      <c r="H90" s="5"/>
      <c r="I90" s="5"/>
      <c r="J90" s="5" t="s">
        <v>26</v>
      </c>
      <c r="K90" s="5"/>
      <c r="L90" s="5"/>
      <c r="M90" s="5"/>
      <c r="N90" s="18"/>
      <c r="O90" s="18"/>
      <c r="P90" s="18"/>
      <c r="Q90" s="18"/>
      <c r="R90" s="18"/>
    </row>
    <row r="91" spans="1:18" ht="11" customHeight="1" x14ac:dyDescent="0.2">
      <c r="A91" s="6">
        <v>8.6331018518518527E-4</v>
      </c>
      <c r="B91" s="22">
        <v>7.5567129629629639E-4</v>
      </c>
      <c r="C91" s="6">
        <v>7.0243055555555553E-4</v>
      </c>
      <c r="D91" s="16">
        <v>6.6655092592592601E-4</v>
      </c>
      <c r="E91" s="16">
        <v>6.3645833333333339E-4</v>
      </c>
      <c r="F91" s="16">
        <v>5.9479166666666675E-4</v>
      </c>
      <c r="G91" s="13" t="s">
        <v>10</v>
      </c>
      <c r="H91" s="16">
        <v>5.8553240740740744E-4</v>
      </c>
      <c r="I91" s="16">
        <v>6.2719907407407407E-4</v>
      </c>
      <c r="J91" s="16">
        <v>6.5613425925925919E-4</v>
      </c>
      <c r="K91" s="16">
        <v>6.9085648148148153E-4</v>
      </c>
      <c r="L91" s="6">
        <v>7.4409722222222206E-4</v>
      </c>
      <c r="M91" s="6">
        <v>8.4942129629629636E-4</v>
      </c>
      <c r="N91" s="19"/>
      <c r="O91" s="19"/>
      <c r="P91" s="19"/>
    </row>
    <row r="92" spans="1:18" s="9" customFormat="1" ht="11" customHeight="1" x14ac:dyDescent="0.2">
      <c r="A92" s="6">
        <v>1.8945601851851851E-3</v>
      </c>
      <c r="B92" s="22">
        <v>1.6480324074074073E-3</v>
      </c>
      <c r="C92" s="6">
        <v>1.5311342592592592E-3</v>
      </c>
      <c r="D92" s="6">
        <v>1.4535879629629629E-3</v>
      </c>
      <c r="E92" s="6">
        <v>1.3887731481481483E-3</v>
      </c>
      <c r="F92" s="6">
        <v>1.297337962962963E-3</v>
      </c>
      <c r="G92" s="7" t="s">
        <v>11</v>
      </c>
      <c r="H92" s="6">
        <v>1.2765046296296294E-3</v>
      </c>
      <c r="I92" s="6">
        <v>1.3667824074074075E-3</v>
      </c>
      <c r="J92" s="6">
        <v>1.4304398148148147E-3</v>
      </c>
      <c r="K92" s="6">
        <v>1.5068287037037038E-3</v>
      </c>
      <c r="L92" s="6">
        <v>1.6214120370370369E-3</v>
      </c>
      <c r="M92" s="6">
        <v>1.8644675925925929E-3</v>
      </c>
      <c r="N92" s="19"/>
      <c r="O92" s="19"/>
      <c r="P92" s="19"/>
      <c r="Q92" s="19"/>
      <c r="R92" s="19"/>
    </row>
    <row r="93" spans="1:18" ht="11" customHeight="1" x14ac:dyDescent="0.2">
      <c r="A93" s="6">
        <v>4.1306712962962963E-3</v>
      </c>
      <c r="B93" s="22">
        <v>3.5924768518518519E-3</v>
      </c>
      <c r="C93" s="6">
        <v>3.3378472222222216E-3</v>
      </c>
      <c r="D93" s="6">
        <v>3.1688657407407408E-3</v>
      </c>
      <c r="E93" s="6">
        <v>3.0265046296296294E-3</v>
      </c>
      <c r="F93" s="6">
        <v>2.8285879629629629E-3</v>
      </c>
      <c r="G93" s="7" t="s">
        <v>12</v>
      </c>
      <c r="H93" s="6">
        <v>2.783449074074074E-3</v>
      </c>
      <c r="I93" s="6">
        <v>2.9790509259259262E-3</v>
      </c>
      <c r="J93" s="6">
        <v>3.1179398148148147E-3</v>
      </c>
      <c r="K93" s="6">
        <v>3.2846064814814817E-3</v>
      </c>
      <c r="L93" s="6">
        <v>3.5357638888888886E-3</v>
      </c>
      <c r="M93" s="6">
        <v>4.0646990740740739E-3</v>
      </c>
      <c r="N93" s="19"/>
      <c r="O93" s="19"/>
      <c r="P93" s="19"/>
      <c r="Q93" s="19"/>
      <c r="R93" s="19"/>
    </row>
    <row r="94" spans="1:18" ht="11" customHeight="1" x14ac:dyDescent="0.2">
      <c r="A94" s="9">
        <v>8.6734953703703713E-3</v>
      </c>
      <c r="B94" s="23">
        <v>7.5450231481481479E-3</v>
      </c>
      <c r="C94" s="9">
        <v>7.0103009259259268E-3</v>
      </c>
      <c r="D94" s="6">
        <v>6.6538194444444448E-3</v>
      </c>
      <c r="E94" s="6">
        <v>6.3575231481481477E-3</v>
      </c>
      <c r="F94" s="6">
        <v>5.940856481481481E-3</v>
      </c>
      <c r="G94" s="7" t="s">
        <v>30</v>
      </c>
      <c r="H94" s="6">
        <v>5.8459490740740737E-3</v>
      </c>
      <c r="I94" s="6">
        <v>6.2556712962962965E-3</v>
      </c>
      <c r="J94" s="6">
        <v>6.5473379629629623E-3</v>
      </c>
      <c r="K94" s="6">
        <v>6.8991898148148155E-3</v>
      </c>
      <c r="L94" s="9">
        <v>7.4246527777777774E-3</v>
      </c>
      <c r="M94" s="9">
        <v>8.5357638888888879E-3</v>
      </c>
      <c r="N94" s="19"/>
      <c r="O94" s="19"/>
      <c r="P94" s="19"/>
      <c r="Q94" s="19"/>
      <c r="R94" s="19"/>
    </row>
    <row r="95" spans="1:18" ht="11" customHeight="1" x14ac:dyDescent="0.2">
      <c r="A95" s="9">
        <v>1.8216319444444445E-2</v>
      </c>
      <c r="B95" s="23">
        <v>1.5845949074074075E-2</v>
      </c>
      <c r="C95" s="9">
        <v>1.4723263888888888E-2</v>
      </c>
      <c r="D95" s="9">
        <v>1.3974421296296296E-2</v>
      </c>
      <c r="E95" s="9">
        <v>1.3350578703703703E-2</v>
      </c>
      <c r="F95" s="9">
        <v>1.247673611111111E-2</v>
      </c>
      <c r="G95" s="4" t="s">
        <v>39</v>
      </c>
      <c r="H95" s="9">
        <v>1.2276504629629629E-2</v>
      </c>
      <c r="I95" s="9">
        <v>1.3136458333333332E-2</v>
      </c>
      <c r="J95" s="9">
        <v>1.3749884259259259E-2</v>
      </c>
      <c r="K95" s="9">
        <v>1.4487152777777778E-2</v>
      </c>
      <c r="L95" s="9">
        <v>1.5591319444444444E-2</v>
      </c>
      <c r="M95" s="9">
        <v>1.7924652777777775E-2</v>
      </c>
      <c r="N95" s="19"/>
      <c r="O95" s="19"/>
      <c r="P95" s="19"/>
      <c r="Q95" s="19"/>
      <c r="R95" s="19"/>
    </row>
    <row r="96" spans="1:18" ht="11" customHeight="1" x14ac:dyDescent="0.2">
      <c r="A96" s="9">
        <v>3.4975578703703707E-2</v>
      </c>
      <c r="B96" s="23">
        <v>3.042465277777778E-2</v>
      </c>
      <c r="C96" s="9">
        <v>2.8268402777777774E-2</v>
      </c>
      <c r="D96" s="9">
        <v>2.6830902777777776E-2</v>
      </c>
      <c r="E96" s="9">
        <v>2.5632986111111106E-2</v>
      </c>
      <c r="F96" s="9">
        <v>2.3955902777777774E-2</v>
      </c>
      <c r="G96" s="4" t="s">
        <v>40</v>
      </c>
      <c r="H96" s="9">
        <v>2.3572800925925928E-2</v>
      </c>
      <c r="I96" s="9">
        <v>2.5223263888888889E-2</v>
      </c>
      <c r="J96" s="9">
        <v>2.6401504629629629E-2</v>
      </c>
      <c r="K96" s="9">
        <v>2.7815856481481483E-2</v>
      </c>
      <c r="L96" s="9">
        <v>2.9937384259259261E-2</v>
      </c>
      <c r="M96" s="9">
        <v>3.4416550925925923E-2</v>
      </c>
      <c r="N96" s="19"/>
      <c r="O96" s="19"/>
      <c r="P96" s="19"/>
      <c r="Q96" s="19"/>
      <c r="R96" s="19"/>
    </row>
    <row r="97" spans="1:18" ht="11" customHeight="1" x14ac:dyDescent="0.2">
      <c r="A97" s="6">
        <v>1.0496527777777778E-3</v>
      </c>
      <c r="B97" s="22">
        <v>9.1307870370370371E-4</v>
      </c>
      <c r="C97" s="6">
        <v>8.4826388888888885E-4</v>
      </c>
      <c r="D97" s="6">
        <v>8.0543981481481482E-4</v>
      </c>
      <c r="E97" s="6">
        <v>7.6956018518518519E-4</v>
      </c>
      <c r="F97" s="6">
        <v>7.1863425925925925E-4</v>
      </c>
      <c r="G97" s="7" t="s">
        <v>14</v>
      </c>
      <c r="H97" s="6">
        <v>7.0821759259259264E-4</v>
      </c>
      <c r="I97" s="6">
        <v>7.5798611111111108E-4</v>
      </c>
      <c r="J97" s="6">
        <v>7.9386574074074071E-4</v>
      </c>
      <c r="K97" s="6">
        <v>8.3553240740740734E-4</v>
      </c>
      <c r="L97" s="6">
        <v>9.003472222222222E-4</v>
      </c>
      <c r="M97" s="6">
        <v>1.0346064814814816E-3</v>
      </c>
      <c r="N97" s="19"/>
      <c r="O97" s="19"/>
      <c r="P97" s="19"/>
      <c r="Q97" s="19"/>
      <c r="R97" s="19"/>
    </row>
    <row r="98" spans="1:18" ht="11" customHeight="1" x14ac:dyDescent="0.2">
      <c r="A98" s="6">
        <v>2.3563657407407409E-3</v>
      </c>
      <c r="B98" s="22">
        <v>2.0438657407407406E-3</v>
      </c>
      <c r="C98" s="6">
        <v>1.8876157407407409E-3</v>
      </c>
      <c r="D98" s="6">
        <v>1.7475694444444442E-3</v>
      </c>
      <c r="E98" s="6">
        <v>1.6700231481481481E-3</v>
      </c>
      <c r="F98" s="6">
        <v>1.5600694444444447E-3</v>
      </c>
      <c r="G98" s="7" t="s">
        <v>15</v>
      </c>
      <c r="H98" s="6">
        <v>1.536921296296296E-3</v>
      </c>
      <c r="I98" s="6">
        <v>1.6445601851851853E-3</v>
      </c>
      <c r="J98" s="6">
        <v>1.7221064814814816E-3</v>
      </c>
      <c r="K98" s="6">
        <v>1.8598379629629631E-3</v>
      </c>
      <c r="L98" s="6">
        <v>2.0137731481481482E-3</v>
      </c>
      <c r="M98" s="6">
        <v>2.3216435185185185E-3</v>
      </c>
      <c r="N98" s="19"/>
    </row>
    <row r="99" spans="1:18" ht="11" customHeight="1" x14ac:dyDescent="0.2">
      <c r="A99" s="6">
        <v>4.8517361111111105E-3</v>
      </c>
      <c r="B99" s="22">
        <v>4.2197916666666668E-3</v>
      </c>
      <c r="C99" s="6">
        <v>3.9211805555555554E-3</v>
      </c>
      <c r="D99" s="6">
        <v>3.7221064814814812E-3</v>
      </c>
      <c r="E99" s="6">
        <v>3.5554398148148147E-3</v>
      </c>
      <c r="F99" s="6">
        <v>3.3228009259259257E-3</v>
      </c>
      <c r="G99" s="7" t="s">
        <v>33</v>
      </c>
      <c r="H99" s="6">
        <v>3.2741898148148148E-3</v>
      </c>
      <c r="I99" s="6">
        <v>3.503356481481481E-3</v>
      </c>
      <c r="J99" s="6">
        <v>3.6677083333333336E-3</v>
      </c>
      <c r="K99" s="6">
        <v>3.864467592592593E-3</v>
      </c>
      <c r="L99" s="6">
        <v>4.158449074074074E-3</v>
      </c>
      <c r="M99" s="6">
        <v>4.7695601851851857E-3</v>
      </c>
      <c r="N99" s="19"/>
      <c r="O99" s="19"/>
      <c r="P99" s="19"/>
      <c r="Q99" s="19"/>
      <c r="R99" s="19"/>
    </row>
    <row r="100" spans="1:18" ht="11" customHeight="1" x14ac:dyDescent="0.2">
      <c r="A100" s="6">
        <v>1.1167824074074075E-3</v>
      </c>
      <c r="B100" s="22">
        <v>9.7210648148148145E-4</v>
      </c>
      <c r="C100" s="6">
        <v>9.02662037037037E-4</v>
      </c>
      <c r="D100" s="6">
        <v>8.5752314814814816E-4</v>
      </c>
      <c r="E100" s="6">
        <v>8.1932870370370363E-4</v>
      </c>
      <c r="F100" s="6">
        <v>7.6493055555555548E-4</v>
      </c>
      <c r="G100" s="7" t="s">
        <v>16</v>
      </c>
      <c r="H100" s="6">
        <v>7.5567129629629639E-4</v>
      </c>
      <c r="I100" s="6">
        <v>8.0891203703703713E-4</v>
      </c>
      <c r="J100" s="6">
        <v>8.4710648148148156E-4</v>
      </c>
      <c r="K100" s="6">
        <v>8.9224537037037039E-4</v>
      </c>
      <c r="L100" s="6">
        <v>9.6053240740740734E-4</v>
      </c>
      <c r="M100" s="6">
        <v>1.1040509259259261E-3</v>
      </c>
      <c r="N100" s="19"/>
      <c r="O100" s="19"/>
      <c r="P100" s="19"/>
      <c r="Q100" s="19"/>
      <c r="R100" s="19"/>
    </row>
    <row r="101" spans="1:18" ht="11" customHeight="1" x14ac:dyDescent="0.2">
      <c r="A101" s="6">
        <v>2.5149305555555554E-3</v>
      </c>
      <c r="B101" s="22">
        <v>2.1746527777777775E-3</v>
      </c>
      <c r="C101" s="6">
        <v>2.0218750000000002E-3</v>
      </c>
      <c r="D101" s="6">
        <v>1.9026620370370369E-3</v>
      </c>
      <c r="E101" s="6">
        <v>1.8181712962962962E-3</v>
      </c>
      <c r="F101" s="6">
        <v>1.6989583333333334E-3</v>
      </c>
      <c r="G101" s="7" t="s">
        <v>17</v>
      </c>
      <c r="H101" s="6">
        <v>1.6781249999999999E-3</v>
      </c>
      <c r="I101" s="6">
        <v>1.7961805555555554E-3</v>
      </c>
      <c r="J101" s="6">
        <v>1.8795138888888889E-3</v>
      </c>
      <c r="K101" s="6">
        <v>1.9975694444444446E-3</v>
      </c>
      <c r="L101" s="6">
        <v>2.1480324074074075E-3</v>
      </c>
      <c r="M101" s="6">
        <v>2.4836805555555558E-3</v>
      </c>
      <c r="N101" s="19"/>
    </row>
    <row r="102" spans="1:18" ht="11" customHeight="1" x14ac:dyDescent="0.2">
      <c r="A102" s="6">
        <v>5.3100694444444436E-3</v>
      </c>
      <c r="B102" s="22">
        <v>4.6190972222222224E-3</v>
      </c>
      <c r="C102" s="6">
        <v>4.2915509259259261E-3</v>
      </c>
      <c r="D102" s="6">
        <v>4.0728009259259259E-3</v>
      </c>
      <c r="E102" s="6">
        <v>3.8910879629629629E-3</v>
      </c>
      <c r="F102" s="6">
        <v>3.6364583333333336E-3</v>
      </c>
      <c r="G102" s="7" t="s">
        <v>34</v>
      </c>
      <c r="H102" s="6">
        <v>3.5913194444444443E-3</v>
      </c>
      <c r="I102" s="6">
        <v>3.8436342592592589E-3</v>
      </c>
      <c r="J102" s="6">
        <v>4.0230324074074075E-3</v>
      </c>
      <c r="K102" s="6">
        <v>4.2383101851851852E-3</v>
      </c>
      <c r="L102" s="6">
        <v>4.5612268518518519E-3</v>
      </c>
      <c r="M102" s="6">
        <v>5.244097222222222E-3</v>
      </c>
      <c r="N102" s="19"/>
      <c r="O102" s="19"/>
      <c r="P102" s="19"/>
      <c r="Q102" s="19"/>
      <c r="R102" s="19"/>
    </row>
    <row r="103" spans="1:18" ht="11" customHeight="1" x14ac:dyDescent="0.2">
      <c r="A103" s="6">
        <v>1.0612268518518518E-3</v>
      </c>
      <c r="B103" s="22">
        <v>9.234953703703702E-4</v>
      </c>
      <c r="C103" s="6">
        <v>8.5752314814814816E-4</v>
      </c>
      <c r="D103" s="6">
        <v>8.1469907407407402E-4</v>
      </c>
      <c r="E103" s="6">
        <v>7.7766203703703689E-4</v>
      </c>
      <c r="F103" s="6">
        <v>7.2673611111111116E-4</v>
      </c>
      <c r="G103" s="7" t="s">
        <v>18</v>
      </c>
      <c r="H103" s="6">
        <v>7.0706018518518514E-4</v>
      </c>
      <c r="I103" s="6">
        <v>7.5682870370370368E-4</v>
      </c>
      <c r="J103" s="6">
        <v>7.9270833333333331E-4</v>
      </c>
      <c r="K103" s="6">
        <v>8.3437500000000005E-4</v>
      </c>
      <c r="L103" s="6">
        <v>8.9803240740740729E-4</v>
      </c>
      <c r="M103" s="6">
        <v>1.0322916666666666E-3</v>
      </c>
      <c r="N103" s="19"/>
      <c r="O103" s="19"/>
      <c r="P103" s="19"/>
      <c r="Q103" s="19"/>
      <c r="R103" s="19"/>
    </row>
    <row r="104" spans="1:18" ht="11" customHeight="1" x14ac:dyDescent="0.2">
      <c r="A104" s="6">
        <v>2.4697916666666666E-3</v>
      </c>
      <c r="B104" s="22">
        <v>2.1584490740740739E-3</v>
      </c>
      <c r="C104" s="6">
        <v>1.9790509259259258E-3</v>
      </c>
      <c r="D104" s="6">
        <v>1.8320601851851851E-3</v>
      </c>
      <c r="E104" s="6">
        <v>1.7498842592592594E-3</v>
      </c>
      <c r="F104" s="6">
        <v>1.6353009259259261E-3</v>
      </c>
      <c r="G104" s="7" t="s">
        <v>19</v>
      </c>
      <c r="H104" s="6">
        <v>1.5913194444444445E-3</v>
      </c>
      <c r="I104" s="6">
        <v>1.703587962962963E-3</v>
      </c>
      <c r="J104" s="6">
        <v>1.7822916666666666E-3</v>
      </c>
      <c r="K104" s="6">
        <v>1.9258101851851851E-3</v>
      </c>
      <c r="L104" s="6">
        <v>2.1005787037037039E-3</v>
      </c>
      <c r="M104" s="6">
        <v>2.4038194444444445E-3</v>
      </c>
      <c r="N104" s="19"/>
    </row>
    <row r="105" spans="1:18" ht="11" customHeight="1" x14ac:dyDescent="0.2">
      <c r="A105" s="6">
        <v>5.2533564814814812E-3</v>
      </c>
      <c r="B105" s="22">
        <v>4.5704861111111111E-3</v>
      </c>
      <c r="C105" s="6">
        <v>4.2464120370370373E-3</v>
      </c>
      <c r="D105" s="6">
        <v>4.0299768518518514E-3</v>
      </c>
      <c r="E105" s="6">
        <v>3.8505787037037033E-3</v>
      </c>
      <c r="F105" s="6">
        <v>3.5982638888888887E-3</v>
      </c>
      <c r="G105" s="7" t="s">
        <v>35</v>
      </c>
      <c r="H105" s="6">
        <v>3.5010416666666666E-3</v>
      </c>
      <c r="I105" s="6">
        <v>3.7464120370370372E-3</v>
      </c>
      <c r="J105" s="6">
        <v>3.9211805555555554E-3</v>
      </c>
      <c r="K105" s="6">
        <v>4.1318287037037035E-3</v>
      </c>
      <c r="L105" s="6">
        <v>4.4466435185185182E-3</v>
      </c>
      <c r="M105" s="6">
        <v>5.112152777777778E-3</v>
      </c>
      <c r="N105" s="19"/>
      <c r="O105" s="19"/>
      <c r="P105" s="19"/>
      <c r="Q105" s="19"/>
      <c r="R105" s="19"/>
    </row>
    <row r="106" spans="1:18" ht="11" customHeight="1" x14ac:dyDescent="0.2">
      <c r="A106" s="6">
        <v>4.9559027777777778E-3</v>
      </c>
      <c r="B106" s="22">
        <v>4.3112268518518517E-3</v>
      </c>
      <c r="C106" s="6">
        <v>4.0056712962962962E-3</v>
      </c>
      <c r="D106" s="6">
        <v>3.8019675925925929E-3</v>
      </c>
      <c r="E106" s="6">
        <v>3.6329861111111107E-3</v>
      </c>
      <c r="F106" s="6">
        <v>3.3945601851851849E-3</v>
      </c>
      <c r="G106" s="7" t="s">
        <v>24</v>
      </c>
      <c r="H106" s="6">
        <v>3.3355324074074073E-3</v>
      </c>
      <c r="I106" s="6">
        <v>3.5693287037037043E-3</v>
      </c>
      <c r="J106" s="6">
        <v>3.7359953703703704E-3</v>
      </c>
      <c r="K106" s="6">
        <v>3.9362268518518522E-3</v>
      </c>
      <c r="L106" s="6">
        <v>4.2359953703703709E-3</v>
      </c>
      <c r="M106" s="6">
        <v>4.8702546296296298E-3</v>
      </c>
      <c r="N106" s="19"/>
      <c r="O106" s="19"/>
      <c r="P106" s="19"/>
      <c r="Q106" s="19"/>
      <c r="R106" s="19"/>
    </row>
    <row r="107" spans="1:18" ht="11" customHeight="1" x14ac:dyDescent="0.2">
      <c r="A107" s="9">
        <v>1.0557754629629629E-2</v>
      </c>
      <c r="B107" s="23">
        <v>9.1839120370370373E-3</v>
      </c>
      <c r="C107" s="9">
        <v>8.5334490740740735E-3</v>
      </c>
      <c r="D107" s="9">
        <v>8.0994212962962973E-3</v>
      </c>
      <c r="E107" s="9">
        <v>7.7383101851851849E-3</v>
      </c>
      <c r="F107" s="9">
        <v>7.2313657407407405E-3</v>
      </c>
      <c r="G107" s="4" t="s">
        <v>36</v>
      </c>
      <c r="H107" s="9">
        <v>7.105208333333334E-3</v>
      </c>
      <c r="I107" s="9">
        <v>7.6028935185185192E-3</v>
      </c>
      <c r="J107" s="9">
        <v>7.9582175925925931E-3</v>
      </c>
      <c r="K107" s="9">
        <v>8.3841435185185182E-3</v>
      </c>
      <c r="L107" s="9">
        <v>9.0241898148148165E-3</v>
      </c>
      <c r="M107" s="9">
        <v>1.0373726851851853E-2</v>
      </c>
      <c r="N107" s="19"/>
      <c r="O107" s="19"/>
      <c r="P107" s="19"/>
      <c r="Q107" s="19"/>
      <c r="R107" s="19"/>
    </row>
    <row r="108" spans="1:18" ht="11" customHeight="1" x14ac:dyDescent="0.2">
      <c r="A108" s="21"/>
      <c r="B108" s="21"/>
      <c r="C108" s="5" t="s">
        <v>27</v>
      </c>
      <c r="D108" s="21"/>
      <c r="E108" s="21"/>
      <c r="F108" s="21"/>
      <c r="G108" s="20"/>
      <c r="H108" s="21"/>
      <c r="I108" s="21"/>
      <c r="J108" s="5" t="s">
        <v>28</v>
      </c>
      <c r="K108" s="21"/>
      <c r="L108" s="21"/>
      <c r="M108" s="21"/>
      <c r="N108" s="18"/>
      <c r="O108" s="18"/>
      <c r="P108" s="18"/>
      <c r="Q108" s="18"/>
      <c r="R108" s="18"/>
    </row>
    <row r="109" spans="1:18" ht="11" customHeight="1" x14ac:dyDescent="0.2">
      <c r="A109" s="16">
        <v>6.8159722222222222E-4</v>
      </c>
      <c r="B109" s="24">
        <v>5.9710648148148155E-4</v>
      </c>
      <c r="C109" s="16">
        <v>5.5428240740740741E-4</v>
      </c>
      <c r="D109" s="16">
        <v>5.2650462962962959E-4</v>
      </c>
      <c r="E109" s="16">
        <v>5.0335648148148147E-4</v>
      </c>
      <c r="F109" s="16">
        <v>4.6979166666666675E-4</v>
      </c>
      <c r="G109" s="13" t="s">
        <v>10</v>
      </c>
      <c r="H109" s="16">
        <v>4.5821759259259258E-4</v>
      </c>
      <c r="I109" s="16">
        <v>4.9062500000000007E-4</v>
      </c>
      <c r="J109" s="16">
        <v>5.1377314814814818E-4</v>
      </c>
      <c r="K109" s="16">
        <v>5.415509259259259E-4</v>
      </c>
      <c r="L109" s="16">
        <v>5.8206018518518513E-4</v>
      </c>
      <c r="M109" s="16">
        <v>6.6539351851851861E-4</v>
      </c>
      <c r="N109" s="19"/>
      <c r="O109" s="19"/>
      <c r="P109" s="19"/>
    </row>
    <row r="110" spans="1:18" ht="11" customHeight="1" x14ac:dyDescent="0.2">
      <c r="A110" s="6">
        <v>1.4952546296296294E-3</v>
      </c>
      <c r="B110" s="22">
        <v>1.3008101851851852E-3</v>
      </c>
      <c r="C110" s="6">
        <v>1.2082175925925925E-3</v>
      </c>
      <c r="D110" s="6">
        <v>1.1480324074074073E-3</v>
      </c>
      <c r="E110" s="6">
        <v>1.0959490740740741E-3</v>
      </c>
      <c r="F110" s="6">
        <v>1.0241898148148148E-3</v>
      </c>
      <c r="G110" s="7" t="s">
        <v>11</v>
      </c>
      <c r="H110" s="6">
        <v>9.9988425925925917E-4</v>
      </c>
      <c r="I110" s="6">
        <v>1.0704861111111112E-3</v>
      </c>
      <c r="J110" s="6">
        <v>1.1202546296296297E-3</v>
      </c>
      <c r="K110" s="6">
        <v>1.1804398148148149E-3</v>
      </c>
      <c r="L110" s="6">
        <v>1.2707175925925926E-3</v>
      </c>
      <c r="M110" s="6">
        <v>1.4605324074074076E-3</v>
      </c>
      <c r="N110" s="19"/>
      <c r="O110" s="19"/>
      <c r="P110" s="19"/>
      <c r="Q110" s="19"/>
      <c r="R110" s="19"/>
    </row>
    <row r="111" spans="1:18" ht="11" customHeight="1" x14ac:dyDescent="0.2">
      <c r="A111" s="6">
        <v>3.2614583333333337E-3</v>
      </c>
      <c r="B111" s="22">
        <v>2.8366898148148145E-3</v>
      </c>
      <c r="C111" s="6">
        <v>2.6364583333333331E-3</v>
      </c>
      <c r="D111" s="6">
        <v>2.5021990740740738E-3</v>
      </c>
      <c r="E111" s="6">
        <v>2.3899305555555553E-3</v>
      </c>
      <c r="F111" s="6">
        <v>2.2336805555555556E-3</v>
      </c>
      <c r="G111" s="7" t="s">
        <v>12</v>
      </c>
      <c r="H111" s="6">
        <v>2.1804398148148147E-3</v>
      </c>
      <c r="I111" s="6">
        <v>2.3332175925925929E-3</v>
      </c>
      <c r="J111" s="6">
        <v>2.442013888888889E-3</v>
      </c>
      <c r="K111" s="6">
        <v>2.5728009259259259E-3</v>
      </c>
      <c r="L111" s="6">
        <v>2.7695601851851852E-3</v>
      </c>
      <c r="M111" s="6">
        <v>3.1839120370370367E-3</v>
      </c>
      <c r="N111" s="19"/>
      <c r="O111" s="19"/>
      <c r="P111" s="19"/>
      <c r="Q111" s="19"/>
      <c r="R111" s="19"/>
    </row>
    <row r="112" spans="1:18" ht="11" customHeight="1" x14ac:dyDescent="0.2">
      <c r="A112" s="6">
        <v>6.8494212962962953E-3</v>
      </c>
      <c r="B112" s="22">
        <v>5.9582175925925922E-3</v>
      </c>
      <c r="C112" s="6">
        <v>5.5357638888888887E-3</v>
      </c>
      <c r="D112" s="6">
        <v>5.2545138888888884E-3</v>
      </c>
      <c r="E112" s="6">
        <v>5.0195601851851851E-3</v>
      </c>
      <c r="F112" s="6">
        <v>4.6908564814814807E-3</v>
      </c>
      <c r="G112" s="7" t="s">
        <v>30</v>
      </c>
      <c r="H112" s="6">
        <v>4.5797453703703703E-3</v>
      </c>
      <c r="I112" s="6">
        <v>4.9003472222222217E-3</v>
      </c>
      <c r="J112" s="6">
        <v>5.1295138888888892E-3</v>
      </c>
      <c r="K112" s="6">
        <v>5.4049768518518518E-3</v>
      </c>
      <c r="L112" s="6">
        <v>5.8170138888888889E-3</v>
      </c>
      <c r="M112" s="6">
        <v>6.6873842592592601E-3</v>
      </c>
      <c r="N112" s="19"/>
      <c r="O112" s="19"/>
      <c r="P112" s="19"/>
      <c r="Q112" s="19"/>
      <c r="R112" s="19"/>
    </row>
    <row r="113" spans="1:18" ht="11" customHeight="1" x14ac:dyDescent="0.2">
      <c r="A113" s="9">
        <v>1.4384143518518517E-2</v>
      </c>
      <c r="B113" s="23">
        <v>1.2512615740740739E-2</v>
      </c>
      <c r="C113" s="9">
        <v>1.162488425925926E-2</v>
      </c>
      <c r="D113" s="9">
        <v>1.1034606481481482E-2</v>
      </c>
      <c r="E113" s="9">
        <v>1.0541550925925925E-2</v>
      </c>
      <c r="F113" s="9">
        <v>9.8517361111111115E-3</v>
      </c>
      <c r="G113" s="4" t="s">
        <v>39</v>
      </c>
      <c r="H113" s="9">
        <v>9.6179398148148135E-3</v>
      </c>
      <c r="I113" s="9">
        <v>1.0291550925925926E-2</v>
      </c>
      <c r="J113" s="9">
        <v>1.0773032407407408E-2</v>
      </c>
      <c r="K113" s="9">
        <v>1.1349421296296297E-2</v>
      </c>
      <c r="L113" s="9">
        <v>1.2215162037037037E-2</v>
      </c>
      <c r="M113" s="9">
        <v>1.4042708333333332E-2</v>
      </c>
      <c r="N113" s="19"/>
      <c r="O113" s="19"/>
      <c r="P113" s="19"/>
      <c r="Q113" s="19"/>
      <c r="R113" s="19"/>
    </row>
    <row r="114" spans="1:18" ht="11" customHeight="1" x14ac:dyDescent="0.2">
      <c r="A114" s="9">
        <v>2.7616782407407406E-2</v>
      </c>
      <c r="B114" s="23">
        <v>2.402303240740741E-2</v>
      </c>
      <c r="C114" s="9">
        <v>2.232048611111111E-2</v>
      </c>
      <c r="D114" s="9">
        <v>2.1185069444444444E-2</v>
      </c>
      <c r="E114" s="9">
        <v>2.0239467592592594E-2</v>
      </c>
      <c r="F114" s="9">
        <v>1.8915393518518519E-2</v>
      </c>
      <c r="G114" s="4" t="s">
        <v>40</v>
      </c>
      <c r="H114" s="9">
        <v>1.8466319444444445E-2</v>
      </c>
      <c r="I114" s="9">
        <v>1.975914351851852E-2</v>
      </c>
      <c r="J114" s="9">
        <v>2.0682754629629627E-2</v>
      </c>
      <c r="K114" s="9">
        <v>2.1790393518518514E-2</v>
      </c>
      <c r="L114" s="9">
        <v>2.3452430555555556E-2</v>
      </c>
      <c r="M114" s="9">
        <v>2.6961689814814813E-2</v>
      </c>
      <c r="N114" s="19"/>
      <c r="O114" s="19"/>
      <c r="P114" s="19"/>
      <c r="Q114" s="19"/>
      <c r="R114" s="19"/>
    </row>
    <row r="115" spans="1:18" ht="11" customHeight="1" x14ac:dyDescent="0.2">
      <c r="A115" s="6">
        <v>7.7766203703703689E-4</v>
      </c>
      <c r="B115" s="24">
        <v>6.7696759259259262E-4</v>
      </c>
      <c r="C115" s="16">
        <v>6.2835648148148137E-4</v>
      </c>
      <c r="D115" s="16">
        <v>5.9710648148148155E-4</v>
      </c>
      <c r="E115" s="16">
        <v>5.7048611111111113E-4</v>
      </c>
      <c r="F115" s="16">
        <v>5.322916666666667E-4</v>
      </c>
      <c r="G115" s="13" t="s">
        <v>14</v>
      </c>
      <c r="H115" s="16">
        <v>5.2071759259259259E-4</v>
      </c>
      <c r="I115" s="16">
        <v>5.5775462962962951E-4</v>
      </c>
      <c r="J115" s="16">
        <v>5.8321759259259253E-4</v>
      </c>
      <c r="K115" s="16">
        <v>6.1446759259259256E-4</v>
      </c>
      <c r="L115" s="16">
        <v>6.619212962962963E-4</v>
      </c>
      <c r="M115" s="6">
        <v>7.6030092592592599E-4</v>
      </c>
      <c r="N115" s="19"/>
      <c r="O115" s="19"/>
      <c r="P115" s="19"/>
      <c r="Q115" s="19"/>
      <c r="R115" s="19"/>
    </row>
    <row r="116" spans="1:18" ht="11" customHeight="1" x14ac:dyDescent="0.2">
      <c r="A116" s="6">
        <v>1.7440972222222222E-3</v>
      </c>
      <c r="B116" s="22">
        <v>1.513773148148148E-3</v>
      </c>
      <c r="C116" s="6">
        <v>1.3980324074074075E-3</v>
      </c>
      <c r="D116" s="6">
        <v>1.2938657407407406E-3</v>
      </c>
      <c r="E116" s="6">
        <v>1.2359953703703704E-3</v>
      </c>
      <c r="F116" s="6">
        <v>1.1549768518518519E-3</v>
      </c>
      <c r="G116" s="7" t="s">
        <v>15</v>
      </c>
      <c r="H116" s="6">
        <v>1.1306712962962961E-3</v>
      </c>
      <c r="I116" s="6">
        <v>1.2105324074074073E-3</v>
      </c>
      <c r="J116" s="6">
        <v>1.2672453703703704E-3</v>
      </c>
      <c r="K116" s="6">
        <v>1.3679398148148149E-3</v>
      </c>
      <c r="L116" s="6">
        <v>1.4813657407407408E-3</v>
      </c>
      <c r="M116" s="6">
        <v>1.7082175925925926E-3</v>
      </c>
      <c r="N116" s="19"/>
    </row>
    <row r="117" spans="1:18" ht="11" customHeight="1" x14ac:dyDescent="0.2">
      <c r="A117" s="6">
        <v>3.5924768518518519E-3</v>
      </c>
      <c r="B117" s="22">
        <v>3.1248842592592591E-3</v>
      </c>
      <c r="C117" s="6">
        <v>2.9038194444444445E-3</v>
      </c>
      <c r="D117" s="6">
        <v>2.7556712962962964E-3</v>
      </c>
      <c r="E117" s="6">
        <v>2.6329861111111116E-3</v>
      </c>
      <c r="F117" s="6">
        <v>2.4605324074074074E-3</v>
      </c>
      <c r="G117" s="7" t="s">
        <v>33</v>
      </c>
      <c r="H117" s="6">
        <v>2.4084490740740741E-3</v>
      </c>
      <c r="I117" s="6">
        <v>2.5774305555555555E-3</v>
      </c>
      <c r="J117" s="6">
        <v>2.697800925925926E-3</v>
      </c>
      <c r="K117" s="6">
        <v>2.8424768518518517E-3</v>
      </c>
      <c r="L117" s="6">
        <v>3.0589120370370371E-3</v>
      </c>
      <c r="M117" s="6">
        <v>3.5172453703703702E-3</v>
      </c>
      <c r="N117" s="19"/>
      <c r="O117" s="19"/>
      <c r="P117" s="19"/>
      <c r="Q117" s="19"/>
      <c r="R117" s="19"/>
    </row>
    <row r="118" spans="1:18" ht="11" customHeight="1" x14ac:dyDescent="0.2">
      <c r="A118" s="6">
        <v>8.2511574074074074E-4</v>
      </c>
      <c r="B118" s="22">
        <v>7.1747685185185185E-4</v>
      </c>
      <c r="C118" s="16">
        <v>6.6655092592592601E-4</v>
      </c>
      <c r="D118" s="16">
        <v>6.3298611111111108E-4</v>
      </c>
      <c r="E118" s="16">
        <v>6.0520833333333336E-4</v>
      </c>
      <c r="F118" s="16">
        <v>5.6469907407407413E-4</v>
      </c>
      <c r="G118" s="13" t="s">
        <v>16</v>
      </c>
      <c r="H118" s="16">
        <v>5.5196759259259251E-4</v>
      </c>
      <c r="I118" s="16">
        <v>5.9131944444444444E-4</v>
      </c>
      <c r="J118" s="16">
        <v>6.1909722222222227E-4</v>
      </c>
      <c r="K118" s="16">
        <v>6.5150462962962959E-4</v>
      </c>
      <c r="L118" s="6">
        <v>7.0127314814814824E-4</v>
      </c>
      <c r="M118" s="6">
        <v>8.0659722222222211E-4</v>
      </c>
      <c r="N118" s="19"/>
      <c r="O118" s="19"/>
      <c r="P118" s="19"/>
      <c r="Q118" s="19"/>
      <c r="R118" s="19"/>
    </row>
    <row r="119" spans="1:18" ht="11" customHeight="1" x14ac:dyDescent="0.2">
      <c r="A119" s="6">
        <v>1.8575231481481481E-3</v>
      </c>
      <c r="B119" s="22">
        <v>1.6063657407407407E-3</v>
      </c>
      <c r="C119" s="6">
        <v>1.492939814814815E-3</v>
      </c>
      <c r="D119" s="6">
        <v>1.4049768518518517E-3</v>
      </c>
      <c r="E119" s="6">
        <v>1.3424768518518519E-3</v>
      </c>
      <c r="F119" s="6">
        <v>1.254513888888889E-3</v>
      </c>
      <c r="G119" s="7" t="s">
        <v>17</v>
      </c>
      <c r="H119" s="6">
        <v>1.2255787037037038E-3</v>
      </c>
      <c r="I119" s="6">
        <v>1.3112268518518518E-3</v>
      </c>
      <c r="J119" s="6">
        <v>1.3725694444444445E-3</v>
      </c>
      <c r="K119" s="6">
        <v>1.459375E-3</v>
      </c>
      <c r="L119" s="6">
        <v>1.5693287037037039E-3</v>
      </c>
      <c r="M119" s="6">
        <v>1.8146990740740738E-3</v>
      </c>
      <c r="N119" s="19"/>
    </row>
    <row r="120" spans="1:18" ht="11" customHeight="1" x14ac:dyDescent="0.2">
      <c r="A120" s="6">
        <v>3.9211805555555554E-3</v>
      </c>
      <c r="B120" s="22">
        <v>3.410763888888889E-3</v>
      </c>
      <c r="C120" s="6">
        <v>3.1688657407407408E-3</v>
      </c>
      <c r="D120" s="6">
        <v>3.007986111111111E-3</v>
      </c>
      <c r="E120" s="6">
        <v>2.8737268518518517E-3</v>
      </c>
      <c r="F120" s="6">
        <v>2.6850694444444448E-3</v>
      </c>
      <c r="G120" s="7" t="s">
        <v>34</v>
      </c>
      <c r="H120" s="6">
        <v>2.6225694444444443E-3</v>
      </c>
      <c r="I120" s="6">
        <v>2.8065972222222225E-3</v>
      </c>
      <c r="J120" s="6">
        <v>2.9373842592592594E-3</v>
      </c>
      <c r="K120" s="6">
        <v>3.0947916666666671E-3</v>
      </c>
      <c r="L120" s="6">
        <v>3.3309027777777777E-3</v>
      </c>
      <c r="M120" s="6">
        <v>3.8297453703703705E-3</v>
      </c>
      <c r="N120" s="19"/>
      <c r="O120" s="19"/>
      <c r="P120" s="19"/>
      <c r="Q120" s="19"/>
      <c r="R120" s="19"/>
    </row>
    <row r="121" spans="1:18" ht="11" customHeight="1" x14ac:dyDescent="0.2">
      <c r="A121" s="6">
        <v>7.0821759259259264E-4</v>
      </c>
      <c r="B121" s="24">
        <v>6.1562499999999996E-4</v>
      </c>
      <c r="C121" s="16">
        <v>5.7280092592592593E-4</v>
      </c>
      <c r="D121" s="16">
        <v>5.438657407407407E-4</v>
      </c>
      <c r="E121" s="16">
        <v>5.1956018518518519E-4</v>
      </c>
      <c r="F121" s="16">
        <v>4.8483796296296301E-4</v>
      </c>
      <c r="G121" s="13" t="s">
        <v>18</v>
      </c>
      <c r="H121" s="16">
        <v>4.790509259259259E-4</v>
      </c>
      <c r="I121" s="16">
        <v>5.1261574074074067E-4</v>
      </c>
      <c r="J121" s="16">
        <v>5.369212962962963E-4</v>
      </c>
      <c r="K121" s="16">
        <v>5.6585648148148153E-4</v>
      </c>
      <c r="L121" s="16">
        <v>6.0868055555555556E-4</v>
      </c>
      <c r="M121" s="6">
        <v>7.0011574074074073E-4</v>
      </c>
      <c r="N121" s="19"/>
      <c r="O121" s="19"/>
      <c r="P121" s="19"/>
      <c r="Q121" s="19"/>
      <c r="R121" s="19"/>
    </row>
    <row r="122" spans="1:18" ht="11" customHeight="1" x14ac:dyDescent="0.2">
      <c r="A122" s="6">
        <v>1.6480324074074073E-3</v>
      </c>
      <c r="B122" s="22">
        <v>1.4408564814814813E-3</v>
      </c>
      <c r="C122" s="6">
        <v>1.320486111111111E-3</v>
      </c>
      <c r="D122" s="6">
        <v>1.2221064814814816E-3</v>
      </c>
      <c r="E122" s="6">
        <v>1.1677083333333333E-3</v>
      </c>
      <c r="F122" s="6">
        <v>1.0913194444444445E-3</v>
      </c>
      <c r="G122" s="7" t="s">
        <v>19</v>
      </c>
      <c r="H122" s="6">
        <v>1.0785879629629628E-3</v>
      </c>
      <c r="I122" s="6">
        <v>1.1549768518518519E-3</v>
      </c>
      <c r="J122" s="6">
        <v>1.2082175925925925E-3</v>
      </c>
      <c r="K122" s="6">
        <v>1.3054398148148148E-3</v>
      </c>
      <c r="L122" s="6">
        <v>1.4246527777777775E-3</v>
      </c>
      <c r="M122" s="6">
        <v>1.6295138888888887E-3</v>
      </c>
      <c r="N122" s="19"/>
    </row>
    <row r="123" spans="1:18" ht="11" customHeight="1" x14ac:dyDescent="0.2">
      <c r="A123" s="6">
        <v>3.5068287037037034E-3</v>
      </c>
      <c r="B123" s="22">
        <v>3.0508101851851855E-3</v>
      </c>
      <c r="C123" s="6">
        <v>2.8343750000000001E-3</v>
      </c>
      <c r="D123" s="6">
        <v>2.689699074074074E-3</v>
      </c>
      <c r="E123" s="6">
        <v>2.5704861111111115E-3</v>
      </c>
      <c r="F123" s="6">
        <v>2.4015046296296297E-3</v>
      </c>
      <c r="G123" s="7" t="s">
        <v>35</v>
      </c>
      <c r="H123" s="6">
        <v>2.3737268518518517E-3</v>
      </c>
      <c r="I123" s="6">
        <v>2.5403935185185187E-3</v>
      </c>
      <c r="J123" s="6">
        <v>2.6584490740740739E-3</v>
      </c>
      <c r="K123" s="6">
        <v>2.8019675925925924E-3</v>
      </c>
      <c r="L123" s="6">
        <v>3.0149305555555554E-3</v>
      </c>
      <c r="M123" s="6">
        <v>3.466319444444445E-3</v>
      </c>
      <c r="N123" s="19"/>
      <c r="O123" s="19"/>
      <c r="P123" s="19"/>
      <c r="Q123" s="19"/>
      <c r="R123" s="19"/>
    </row>
    <row r="124" spans="1:18" ht="11" customHeight="1" x14ac:dyDescent="0.2">
      <c r="A124" s="6">
        <v>3.6248842592592596E-3</v>
      </c>
      <c r="B124" s="22">
        <v>3.1526620370370372E-3</v>
      </c>
      <c r="C124" s="6">
        <v>2.9292824074074078E-3</v>
      </c>
      <c r="D124" s="6">
        <v>2.7811342592592592E-3</v>
      </c>
      <c r="E124" s="6">
        <v>2.6561342592592591E-3</v>
      </c>
      <c r="F124" s="6">
        <v>2.4825231481481482E-3</v>
      </c>
      <c r="G124" s="7" t="s">
        <v>24</v>
      </c>
      <c r="H124" s="6">
        <v>2.4327546296296298E-3</v>
      </c>
      <c r="I124" s="6">
        <v>2.6028935185185187E-3</v>
      </c>
      <c r="J124" s="6">
        <v>2.725578703703704E-3</v>
      </c>
      <c r="K124" s="6">
        <v>2.8714120370370369E-3</v>
      </c>
      <c r="L124" s="6">
        <v>3.0901620370370371E-3</v>
      </c>
      <c r="M124" s="6">
        <v>3.5519675925925927E-3</v>
      </c>
      <c r="N124" s="19"/>
      <c r="O124" s="19"/>
      <c r="P124" s="19"/>
      <c r="Q124" s="19"/>
      <c r="R124" s="19"/>
    </row>
    <row r="125" spans="1:18" ht="11" customHeight="1" x14ac:dyDescent="0.2">
      <c r="A125" s="9">
        <v>7.7209490740740745E-3</v>
      </c>
      <c r="B125" s="22">
        <v>6.7163194444444449E-3</v>
      </c>
      <c r="C125" s="6">
        <v>6.2406249999999996E-3</v>
      </c>
      <c r="D125" s="6">
        <v>5.9234953703703698E-3</v>
      </c>
      <c r="E125" s="6">
        <v>5.6584490740740736E-3</v>
      </c>
      <c r="F125" s="6">
        <v>5.2880787037037037E-3</v>
      </c>
      <c r="G125" s="7" t="s">
        <v>36</v>
      </c>
      <c r="H125" s="6">
        <v>5.181597222222222E-3</v>
      </c>
      <c r="I125" s="6">
        <v>5.5450231481481487E-3</v>
      </c>
      <c r="J125" s="6">
        <v>5.8042824074074082E-3</v>
      </c>
      <c r="K125" s="6">
        <v>6.1144675925925924E-3</v>
      </c>
      <c r="L125" s="6">
        <v>6.5809027777777784E-3</v>
      </c>
      <c r="M125" s="9">
        <v>7.5658564814814816E-3</v>
      </c>
      <c r="N125" s="19"/>
      <c r="O125" s="19"/>
      <c r="P125" s="19"/>
      <c r="Q125" s="19"/>
      <c r="R125" s="19"/>
    </row>
    <row r="126" spans="1:18" ht="11" customHeight="1" x14ac:dyDescent="0.2">
      <c r="N126" s="19"/>
      <c r="O126" s="19"/>
      <c r="P126" s="19"/>
      <c r="Q126" s="19"/>
      <c r="R126" s="19"/>
    </row>
  </sheetData>
  <hyperlinks>
    <hyperlink ref="M87" r:id="rId1" display="10@3.59" xr:uid="{057238A7-B4F3-D241-B7B0-5464989347CF}"/>
  </hyperlink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E75DB-C000-A14F-9B7C-ED26E8151226}">
  <dimension ref="A1:R120"/>
  <sheetViews>
    <sheetView zoomScale="200" zoomScaleNormal="200" workbookViewId="0">
      <selection activeCell="I4" sqref="I4"/>
    </sheetView>
  </sheetViews>
  <sheetFormatPr baseColWidth="10" defaultColWidth="6.33203125" defaultRowHeight="11" x14ac:dyDescent="0.2"/>
  <cols>
    <col min="1" max="6" width="6.33203125" style="11"/>
    <col min="7" max="7" width="7.33203125" style="1" customWidth="1"/>
    <col min="8" max="13" width="6.33203125" style="11"/>
    <col min="14" max="18" width="6.33203125" style="10"/>
    <col min="19" max="16384" width="6.33203125" style="11"/>
  </cols>
  <sheetData>
    <row r="1" spans="1:18" s="1" customFormat="1" ht="12" customHeight="1" x14ac:dyDescent="0.2">
      <c r="G1" s="2" t="s">
        <v>43</v>
      </c>
      <c r="N1" s="3"/>
      <c r="O1" s="3"/>
      <c r="P1" s="3"/>
      <c r="Q1" s="3"/>
      <c r="R1" s="3"/>
    </row>
    <row r="2" spans="1:18" s="1" customFormat="1" ht="12" customHeight="1" x14ac:dyDescent="0.2">
      <c r="G2" s="2" t="s">
        <v>1</v>
      </c>
      <c r="N2" s="3"/>
      <c r="O2" s="3"/>
      <c r="P2" s="3"/>
      <c r="Q2" s="3"/>
      <c r="R2" s="3"/>
    </row>
    <row r="4" spans="1:18" s="1" customFormat="1" ht="12" customHeight="1" x14ac:dyDescent="0.2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H4" s="4" t="s">
        <v>7</v>
      </c>
      <c r="I4" s="4" t="s">
        <v>6</v>
      </c>
      <c r="J4" s="4" t="s">
        <v>5</v>
      </c>
      <c r="K4" s="4" t="s">
        <v>4</v>
      </c>
      <c r="L4" s="4" t="s">
        <v>3</v>
      </c>
      <c r="M4" s="4" t="s">
        <v>2</v>
      </c>
      <c r="N4" s="3"/>
      <c r="O4" s="3"/>
      <c r="P4" s="3"/>
      <c r="Q4" s="3"/>
      <c r="R4" s="3"/>
    </row>
    <row r="5" spans="1:18" s="1" customFormat="1" ht="12" customHeight="1" x14ac:dyDescent="0.2">
      <c r="A5" s="5"/>
      <c r="B5" s="5"/>
      <c r="C5" s="5" t="s">
        <v>8</v>
      </c>
      <c r="D5" s="5"/>
      <c r="E5" s="5"/>
      <c r="F5" s="5"/>
      <c r="G5" s="5"/>
      <c r="H5" s="5"/>
      <c r="I5" s="5"/>
      <c r="J5" s="5" t="s">
        <v>9</v>
      </c>
      <c r="K5" s="5"/>
      <c r="L5" s="5"/>
      <c r="M5" s="5"/>
      <c r="N5" s="3"/>
      <c r="O5" s="3"/>
      <c r="P5" s="3"/>
      <c r="Q5" s="3"/>
      <c r="R5" s="3"/>
    </row>
    <row r="6" spans="1:18" ht="12" customHeight="1" x14ac:dyDescent="0.2">
      <c r="A6" s="6">
        <v>1.3378472222222223E-3</v>
      </c>
      <c r="B6" s="6">
        <v>1.1723379629629629E-3</v>
      </c>
      <c r="C6" s="6">
        <v>1.0890046296296297E-3</v>
      </c>
      <c r="D6" s="6">
        <v>1.033449074074074E-3</v>
      </c>
      <c r="E6" s="6">
        <v>9.9756944444444459E-4</v>
      </c>
      <c r="F6" s="6">
        <v>9.2233796296296302E-4</v>
      </c>
      <c r="G6" s="7" t="s">
        <v>10</v>
      </c>
      <c r="H6" s="6">
        <v>8.7141203703703697E-4</v>
      </c>
      <c r="I6" s="6">
        <v>9.4085648148148143E-4</v>
      </c>
      <c r="J6" s="6">
        <v>9.7673611111111116E-4</v>
      </c>
      <c r="K6" s="6">
        <v>1.0288194444444444E-3</v>
      </c>
      <c r="L6" s="6">
        <v>1.1075231481481481E-3</v>
      </c>
      <c r="M6" s="6">
        <v>1.2637731481481482E-3</v>
      </c>
      <c r="N6" s="19"/>
      <c r="O6" s="19"/>
    </row>
    <row r="7" spans="1:18" ht="12" customHeight="1" x14ac:dyDescent="0.2">
      <c r="A7" s="6">
        <v>2.8239583333333328E-3</v>
      </c>
      <c r="B7" s="6">
        <v>2.457060185185185E-3</v>
      </c>
      <c r="C7" s="6">
        <v>2.2822916666666668E-3</v>
      </c>
      <c r="D7" s="6">
        <v>2.1665509259259259E-3</v>
      </c>
      <c r="E7" s="6">
        <v>2.0924768518518519E-3</v>
      </c>
      <c r="F7" s="6">
        <v>1.9339120370370369E-3</v>
      </c>
      <c r="G7" s="7" t="s">
        <v>11</v>
      </c>
      <c r="H7" s="6">
        <v>1.9663194444444446E-3</v>
      </c>
      <c r="I7" s="6">
        <v>2.1237268518518519E-3</v>
      </c>
      <c r="J7" s="6">
        <v>2.2024305555555556E-3</v>
      </c>
      <c r="K7" s="6">
        <v>2.3204861111111113E-3</v>
      </c>
      <c r="L7" s="6">
        <v>2.4975694444444442E-3</v>
      </c>
      <c r="M7" s="6">
        <v>2.8714120370370369E-3</v>
      </c>
      <c r="N7" s="19"/>
      <c r="O7" s="19"/>
    </row>
    <row r="8" spans="1:18" ht="12" customHeight="1" x14ac:dyDescent="0.2">
      <c r="A8" s="6">
        <v>6.76261574074074E-3</v>
      </c>
      <c r="B8" s="6">
        <v>5.8829861111111123E-3</v>
      </c>
      <c r="C8" s="6">
        <v>5.4663194444444447E-3</v>
      </c>
      <c r="D8" s="6">
        <v>5.1885416666666668E-3</v>
      </c>
      <c r="E8" s="6">
        <v>5.011458333333333E-3</v>
      </c>
      <c r="F8" s="6">
        <v>4.6318287037037031E-3</v>
      </c>
      <c r="G8" s="7" t="s">
        <v>12</v>
      </c>
      <c r="H8" s="6">
        <v>3.237152777777778E-3</v>
      </c>
      <c r="I8" s="6">
        <v>3.4952546296296294E-3</v>
      </c>
      <c r="J8" s="6">
        <v>3.6260416666666663E-3</v>
      </c>
      <c r="K8" s="6">
        <v>3.8204861111111113E-3</v>
      </c>
      <c r="L8" s="6">
        <v>4.1121527777777779E-3</v>
      </c>
      <c r="M8" s="6">
        <v>4.7267361111111112E-3</v>
      </c>
      <c r="N8" s="19"/>
      <c r="O8" s="19"/>
    </row>
    <row r="9" spans="1:18" ht="12" customHeight="1" x14ac:dyDescent="0.2">
      <c r="A9" s="9">
        <v>1.7845949074074073E-2</v>
      </c>
      <c r="B9" s="9">
        <v>1.5524189814814814E-2</v>
      </c>
      <c r="C9" s="9">
        <v>1.442349537037037E-2</v>
      </c>
      <c r="D9" s="9">
        <v>1.3690856481481483E-2</v>
      </c>
      <c r="E9" s="9">
        <v>1.3029976851851852E-2</v>
      </c>
      <c r="F9" s="9">
        <v>1.2223263888888889E-2</v>
      </c>
      <c r="G9" s="4" t="s">
        <v>13</v>
      </c>
      <c r="H9" s="9">
        <v>8.4165509259259263E-3</v>
      </c>
      <c r="I9" s="9">
        <v>9.0878472222222211E-3</v>
      </c>
      <c r="J9" s="9">
        <v>9.4269675925925927E-3</v>
      </c>
      <c r="K9" s="9">
        <v>9.9315972222222219E-3</v>
      </c>
      <c r="L9" s="9">
        <v>1.0689699074074072E-2</v>
      </c>
      <c r="M9" s="9">
        <v>1.228923611111111E-2</v>
      </c>
      <c r="N9" s="19"/>
      <c r="O9" s="19"/>
    </row>
    <row r="10" spans="1:18" ht="12" customHeight="1" x14ac:dyDescent="0.2">
      <c r="A10" s="6">
        <v>1.5936342592592593E-3</v>
      </c>
      <c r="B10" s="6">
        <v>1.3864583333333333E-3</v>
      </c>
      <c r="C10" s="6">
        <v>1.2880787037037038E-3</v>
      </c>
      <c r="D10" s="6">
        <v>1.2232638888888888E-3</v>
      </c>
      <c r="E10" s="6">
        <v>1.1804398148148149E-3</v>
      </c>
      <c r="F10" s="6">
        <v>1.0913194444444445E-3</v>
      </c>
      <c r="G10" s="7" t="s">
        <v>14</v>
      </c>
      <c r="H10" s="6">
        <v>7.2673611111111116E-4</v>
      </c>
      <c r="I10" s="6">
        <v>7.857638888888888E-4</v>
      </c>
      <c r="J10" s="6">
        <v>8.1469907407407402E-4</v>
      </c>
      <c r="K10" s="6">
        <v>8.5752314814814816E-4</v>
      </c>
      <c r="L10" s="6">
        <v>9.234953703703702E-4</v>
      </c>
      <c r="M10" s="6">
        <v>1.0612268518518518E-3</v>
      </c>
      <c r="N10" s="19"/>
      <c r="O10" s="19"/>
    </row>
    <row r="11" spans="1:18" ht="12" customHeight="1" x14ac:dyDescent="0.2">
      <c r="A11" s="6">
        <v>3.0288194444444447E-3</v>
      </c>
      <c r="B11" s="6">
        <v>2.6283564814814815E-3</v>
      </c>
      <c r="C11" s="6">
        <v>2.4269675925925925E-3</v>
      </c>
      <c r="D11" s="6">
        <v>2.2464120370370372E-3</v>
      </c>
      <c r="E11" s="6">
        <v>2.1700231481481479E-3</v>
      </c>
      <c r="F11" s="6">
        <v>2.0056712962962966E-3</v>
      </c>
      <c r="G11" s="7" t="s">
        <v>15</v>
      </c>
      <c r="H11" s="6">
        <v>1.5890046296296297E-3</v>
      </c>
      <c r="I11" s="6">
        <v>1.715162037037037E-3</v>
      </c>
      <c r="J11" s="6">
        <v>1.7799768518518518E-3</v>
      </c>
      <c r="K11" s="6">
        <v>1.9234953703703703E-3</v>
      </c>
      <c r="L11" s="6">
        <v>2.0820601851851851E-3</v>
      </c>
      <c r="M11" s="6">
        <v>2.4003472222222226E-3</v>
      </c>
      <c r="N11" s="19"/>
      <c r="O11" s="19"/>
    </row>
    <row r="12" spans="1:18" ht="12" customHeight="1" x14ac:dyDescent="0.2">
      <c r="A12" s="6">
        <v>6.0045138888888891E-3</v>
      </c>
      <c r="B12" s="6">
        <v>5.2232638888888884E-3</v>
      </c>
      <c r="C12" s="6">
        <v>4.8528935185185185E-3</v>
      </c>
      <c r="D12" s="6">
        <v>4.6063657407407407E-3</v>
      </c>
      <c r="E12" s="6">
        <v>4.4489583333333334E-3</v>
      </c>
      <c r="F12" s="6">
        <v>4.1121527777777779E-3</v>
      </c>
      <c r="G12" s="7" t="s">
        <v>33</v>
      </c>
      <c r="H12" s="6">
        <v>3.2579861111111108E-3</v>
      </c>
      <c r="I12" s="6">
        <v>3.5160879629629626E-3</v>
      </c>
      <c r="J12" s="6">
        <v>3.6491898148148147E-3</v>
      </c>
      <c r="K12" s="6">
        <v>3.8447916666666669E-3</v>
      </c>
      <c r="L12" s="6">
        <v>4.1376157407407412E-3</v>
      </c>
      <c r="M12" s="6">
        <v>4.7568287037037041E-3</v>
      </c>
      <c r="N12" s="19"/>
      <c r="O12" s="19"/>
    </row>
    <row r="13" spans="1:18" ht="12" customHeight="1" x14ac:dyDescent="0.2">
      <c r="A13" s="6">
        <v>1.4732638888888892E-3</v>
      </c>
      <c r="B13" s="6">
        <v>1.3228009259259261E-3</v>
      </c>
      <c r="C13" s="6">
        <v>1.1908564814814815E-3</v>
      </c>
      <c r="D13" s="6">
        <v>1.1306712962962961E-3</v>
      </c>
      <c r="E13" s="6">
        <v>1.0924768518518521E-3</v>
      </c>
      <c r="F13" s="6">
        <v>1.0091435185185186E-3</v>
      </c>
      <c r="G13" s="7" t="s">
        <v>16</v>
      </c>
      <c r="H13" s="6">
        <v>7.857638888888888E-4</v>
      </c>
      <c r="I13" s="6">
        <v>8.4826388888888885E-4</v>
      </c>
      <c r="J13" s="6">
        <v>8.8067129629629639E-4</v>
      </c>
      <c r="K13" s="6">
        <v>9.2812500000000002E-4</v>
      </c>
      <c r="L13" s="6">
        <v>1.0299768518518518E-3</v>
      </c>
      <c r="M13" s="6">
        <v>1.1480324074074073E-3</v>
      </c>
      <c r="N13" s="19"/>
      <c r="O13" s="19"/>
    </row>
    <row r="14" spans="1:18" ht="12" customHeight="1" x14ac:dyDescent="0.2">
      <c r="A14" s="6">
        <v>4.2626157407407413E-3</v>
      </c>
      <c r="B14" s="6">
        <v>3.686226851851852E-3</v>
      </c>
      <c r="C14" s="6">
        <v>3.4269675925925926E-3</v>
      </c>
      <c r="D14" s="6">
        <v>3.225578703703704E-3</v>
      </c>
      <c r="E14" s="6">
        <v>3.1156250000000003E-3</v>
      </c>
      <c r="F14" s="6">
        <v>2.8795138888888885E-3</v>
      </c>
      <c r="G14" s="7" t="s">
        <v>17</v>
      </c>
      <c r="H14" s="6">
        <v>2.2568287037037036E-3</v>
      </c>
      <c r="I14" s="6">
        <v>2.4616898148148146E-3</v>
      </c>
      <c r="J14" s="6">
        <v>2.527662037037037E-3</v>
      </c>
      <c r="K14" s="6">
        <v>2.6862268518518515E-3</v>
      </c>
      <c r="L14" s="6">
        <v>2.8887731481481477E-3</v>
      </c>
      <c r="M14" s="6">
        <v>3.3401620370370373E-3</v>
      </c>
      <c r="N14" s="19"/>
      <c r="O14" s="19"/>
      <c r="P14" s="19"/>
    </row>
    <row r="15" spans="1:18" ht="12" customHeight="1" x14ac:dyDescent="0.2">
      <c r="A15" s="9">
        <v>8.6202546296296305E-3</v>
      </c>
      <c r="B15" s="9">
        <v>7.4987268518518528E-3</v>
      </c>
      <c r="C15" s="9">
        <v>6.9674768518518523E-3</v>
      </c>
      <c r="D15" s="6">
        <v>6.6133101851851847E-3</v>
      </c>
      <c r="E15" s="6">
        <v>8.6700231481481472E-3</v>
      </c>
      <c r="F15" s="6">
        <v>5.9038194444444442E-3</v>
      </c>
      <c r="G15" s="7" t="s">
        <v>34</v>
      </c>
      <c r="H15" s="6">
        <v>4.6271990740740744E-3</v>
      </c>
      <c r="I15" s="6">
        <v>5.0473379629629627E-3</v>
      </c>
      <c r="J15" s="6">
        <v>5.18275462962963E-3</v>
      </c>
      <c r="K15" s="6">
        <v>5.460532407407407E-3</v>
      </c>
      <c r="L15" s="6">
        <v>5.8771990740740737E-3</v>
      </c>
      <c r="M15" s="6">
        <v>6.7556712962962969E-3</v>
      </c>
      <c r="N15" s="19"/>
      <c r="O15" s="19"/>
      <c r="P15" s="19"/>
    </row>
    <row r="16" spans="1:18" ht="12" customHeight="1" x14ac:dyDescent="0.2">
      <c r="A16" s="6">
        <v>2.3714120370370369E-3</v>
      </c>
      <c r="B16" s="6">
        <v>2.062384259259259E-3</v>
      </c>
      <c r="C16" s="6">
        <v>1.9165509259259259E-3</v>
      </c>
      <c r="D16" s="6">
        <v>1.8193287037037034E-3</v>
      </c>
      <c r="E16" s="6">
        <v>1.7568287037037038E-3</v>
      </c>
      <c r="F16" s="6">
        <v>1.6237268518518517E-3</v>
      </c>
      <c r="G16" s="7" t="s">
        <v>18</v>
      </c>
      <c r="H16" s="6">
        <v>1.4732638888888892E-3</v>
      </c>
      <c r="I16" s="6">
        <v>1.5913194444444445E-3</v>
      </c>
      <c r="J16" s="6">
        <v>1.6503472222222223E-3</v>
      </c>
      <c r="K16" s="6">
        <v>1.7394675925925928E-3</v>
      </c>
      <c r="L16" s="6">
        <v>1.8714120370370371E-3</v>
      </c>
      <c r="M16" s="6">
        <v>2.1515046296296295E-3</v>
      </c>
      <c r="N16" s="19"/>
      <c r="O16" s="19"/>
    </row>
    <row r="17" spans="1:18" ht="12" customHeight="1" x14ac:dyDescent="0.2">
      <c r="A17" s="6">
        <v>4.9072916666666666E-3</v>
      </c>
      <c r="B17" s="6">
        <v>4.4373842592592598E-3</v>
      </c>
      <c r="C17" s="6">
        <v>4.0670138888888891E-3</v>
      </c>
      <c r="D17" s="6">
        <v>3.7649305555555557E-3</v>
      </c>
      <c r="E17" s="6">
        <v>3.6376157407407403E-3</v>
      </c>
      <c r="F17" s="6">
        <v>3.3609953703703701E-3</v>
      </c>
      <c r="G17" s="7" t="s">
        <v>19</v>
      </c>
      <c r="H17" s="6">
        <v>3.0496527777777779E-3</v>
      </c>
      <c r="I17" s="6">
        <v>3.2950231481481481E-3</v>
      </c>
      <c r="J17" s="6">
        <v>3.4165509259259257E-3</v>
      </c>
      <c r="K17" s="6">
        <v>3.690856481481482E-3</v>
      </c>
      <c r="L17" s="6">
        <v>4.0265046296296299E-3</v>
      </c>
      <c r="M17" s="6">
        <v>4.4535879629629621E-3</v>
      </c>
      <c r="N17" s="19"/>
      <c r="O17" s="19"/>
    </row>
    <row r="18" spans="1:18" ht="12" customHeight="1" x14ac:dyDescent="0.2">
      <c r="A18" s="9">
        <v>1.0403819444444445E-2</v>
      </c>
      <c r="B18" s="9">
        <v>8.7510416666666656E-3</v>
      </c>
      <c r="C18" s="9">
        <v>8.1306712962962973E-3</v>
      </c>
      <c r="D18" s="9">
        <v>7.7174768518518512E-3</v>
      </c>
      <c r="E18" s="9">
        <v>7.4628472222222214E-3</v>
      </c>
      <c r="F18" s="9">
        <v>6.8899305555555554E-3</v>
      </c>
      <c r="G18" s="4" t="s">
        <v>35</v>
      </c>
      <c r="H18" s="9">
        <v>6.2521990740740741E-3</v>
      </c>
      <c r="I18" s="9">
        <v>6.7556712962962969E-3</v>
      </c>
      <c r="J18" s="9">
        <v>7.0033564814814819E-3</v>
      </c>
      <c r="K18" s="9">
        <v>7.3783564814814814E-3</v>
      </c>
      <c r="L18" s="9">
        <v>7.940856481481481E-3</v>
      </c>
      <c r="M18" s="9">
        <v>9.4408564814814824E-3</v>
      </c>
      <c r="N18" s="19"/>
      <c r="O18" s="19"/>
    </row>
    <row r="19" spans="1:18" ht="12" customHeight="1" x14ac:dyDescent="0.2">
      <c r="A19" s="6">
        <v>2.9258101851851854E-3</v>
      </c>
      <c r="B19" s="6">
        <v>2.5450231481481483E-3</v>
      </c>
      <c r="C19" s="6">
        <v>2.3644675925925925E-3</v>
      </c>
      <c r="D19" s="6">
        <v>2.2440972222222224E-3</v>
      </c>
      <c r="E19" s="6">
        <v>2.0033564814814814E-3</v>
      </c>
      <c r="F19" s="6" t="s">
        <v>20</v>
      </c>
      <c r="G19" s="7" t="s">
        <v>21</v>
      </c>
      <c r="H19" s="6" t="s">
        <v>20</v>
      </c>
      <c r="I19" s="6">
        <v>1.9605324074074078E-3</v>
      </c>
      <c r="J19" s="6">
        <v>2.1966435185185183E-3</v>
      </c>
      <c r="K19" s="6">
        <v>2.3135416666666669E-3</v>
      </c>
      <c r="L19" s="6">
        <v>2.4906250000000002E-3</v>
      </c>
      <c r="M19" s="6">
        <v>2.8633101851851857E-3</v>
      </c>
      <c r="N19" s="19"/>
      <c r="O19" s="19"/>
    </row>
    <row r="20" spans="1:18" ht="12" customHeight="1" x14ac:dyDescent="0.2">
      <c r="A20" s="6">
        <v>4.1873842592592596E-3</v>
      </c>
      <c r="B20" s="6">
        <v>3.6422453703703703E-3</v>
      </c>
      <c r="C20" s="6">
        <v>3.3841435185185185E-3</v>
      </c>
      <c r="D20" s="6">
        <v>3.2128472222222224E-3</v>
      </c>
      <c r="E20" s="6">
        <v>2.8679398148148145E-3</v>
      </c>
      <c r="F20" s="6" t="s">
        <v>20</v>
      </c>
      <c r="G20" s="7" t="s">
        <v>22</v>
      </c>
      <c r="H20" s="6" t="s">
        <v>20</v>
      </c>
      <c r="I20" s="6">
        <v>2.7464120370370368E-3</v>
      </c>
      <c r="J20" s="6">
        <v>3.0762731481481487E-3</v>
      </c>
      <c r="K20" s="6">
        <v>3.240625E-3</v>
      </c>
      <c r="L20" s="6">
        <v>3.488310185185185E-3</v>
      </c>
      <c r="M20" s="6">
        <v>4.0103009259259258E-3</v>
      </c>
      <c r="N20" s="19"/>
      <c r="O20" s="19"/>
    </row>
    <row r="21" spans="1:18" ht="12" customHeight="1" x14ac:dyDescent="0.2">
      <c r="A21" s="6">
        <v>5.8760416666666674E-3</v>
      </c>
      <c r="B21" s="6">
        <v>5.1109953703703708E-3</v>
      </c>
      <c r="C21" s="6">
        <v>4.7487268518518521E-3</v>
      </c>
      <c r="D21" s="6">
        <v>4.507986111111111E-3</v>
      </c>
      <c r="E21" s="6">
        <v>4.3540509259259261E-3</v>
      </c>
      <c r="F21" s="6">
        <v>4.0241898148148146E-3</v>
      </c>
      <c r="G21" s="7" t="s">
        <v>23</v>
      </c>
      <c r="H21" s="6">
        <v>3.9466435185185186E-3</v>
      </c>
      <c r="I21" s="6">
        <v>4.2614583333333332E-3</v>
      </c>
      <c r="J21" s="6">
        <v>4.4211805555555558E-3</v>
      </c>
      <c r="K21" s="6">
        <v>4.6572916666666664E-3</v>
      </c>
      <c r="L21" s="6">
        <v>5.0126157407407411E-3</v>
      </c>
      <c r="M21" s="6">
        <v>5.7626157407407409E-3</v>
      </c>
      <c r="N21" s="19"/>
      <c r="O21" s="19"/>
    </row>
    <row r="22" spans="1:18" ht="12" customHeight="1" x14ac:dyDescent="0.2">
      <c r="A22" s="9">
        <v>8.4119212962962958E-3</v>
      </c>
      <c r="B22" s="9">
        <v>7.3170138888888894E-3</v>
      </c>
      <c r="C22" s="6">
        <v>6.7984953703703714E-3</v>
      </c>
      <c r="D22" s="6">
        <v>6.4535879629629631E-3</v>
      </c>
      <c r="E22" s="6">
        <v>6.2336805555555548E-3</v>
      </c>
      <c r="F22" s="6">
        <v>5.7614583333333337E-3</v>
      </c>
      <c r="G22" s="7" t="s">
        <v>24</v>
      </c>
      <c r="H22" s="6">
        <v>5.5288194444444447E-3</v>
      </c>
      <c r="I22" s="6">
        <v>5.9697916666666675E-3</v>
      </c>
      <c r="J22" s="6">
        <v>6.1931712962962964E-3</v>
      </c>
      <c r="K22" s="6">
        <v>6.5241898148148151E-3</v>
      </c>
      <c r="L22" s="9">
        <v>7.0160879629629627E-3</v>
      </c>
      <c r="M22" s="9">
        <v>8.072800925925926E-3</v>
      </c>
      <c r="N22" s="19"/>
      <c r="O22" s="19"/>
    </row>
    <row r="23" spans="1:18" ht="12" customHeight="1" x14ac:dyDescent="0.2">
      <c r="A23" s="9">
        <v>1.7245254629629631E-2</v>
      </c>
      <c r="B23" s="9">
        <v>1.5001041666666668E-2</v>
      </c>
      <c r="C23" s="9">
        <v>1.3937384259259257E-2</v>
      </c>
      <c r="D23" s="9">
        <v>1.3229050925925925E-2</v>
      </c>
      <c r="E23" s="9">
        <v>1.2777662037037037E-2</v>
      </c>
      <c r="F23" s="9">
        <v>1.1811226851851852E-2</v>
      </c>
      <c r="G23" s="4" t="s">
        <v>36</v>
      </c>
      <c r="H23" s="9">
        <v>1.1333217592592591E-2</v>
      </c>
      <c r="I23" s="9">
        <v>1.2238310185185184E-2</v>
      </c>
      <c r="J23" s="9">
        <v>1.2693171296296296E-2</v>
      </c>
      <c r="K23" s="9">
        <v>1.3373726851851854E-2</v>
      </c>
      <c r="L23" s="9">
        <v>1.4393402777777779E-2</v>
      </c>
      <c r="M23" s="9">
        <v>1.6547337962962965E-2</v>
      </c>
      <c r="N23" s="19"/>
      <c r="O23" s="19"/>
    </row>
    <row r="24" spans="1:18" s="1" customFormat="1" ht="12" customHeight="1" x14ac:dyDescent="0.2">
      <c r="A24" s="5"/>
      <c r="B24" s="5"/>
      <c r="C24" s="5" t="s">
        <v>25</v>
      </c>
      <c r="D24" s="5"/>
      <c r="E24" s="5"/>
      <c r="F24" s="5"/>
      <c r="G24" s="5"/>
      <c r="H24" s="5"/>
      <c r="I24" s="5"/>
      <c r="J24" s="5" t="s">
        <v>26</v>
      </c>
      <c r="K24" s="5"/>
      <c r="L24" s="5"/>
      <c r="M24" s="5"/>
      <c r="N24" s="3"/>
      <c r="O24" s="3"/>
      <c r="P24" s="3"/>
      <c r="Q24" s="3"/>
      <c r="R24" s="3"/>
    </row>
    <row r="25" spans="1:18" ht="12" customHeight="1" x14ac:dyDescent="0.2">
      <c r="A25" s="8">
        <v>7.3483796296296307E-4</v>
      </c>
      <c r="B25" s="12">
        <v>6.4456018518518519E-4</v>
      </c>
      <c r="C25" s="12">
        <v>5.9826388888888885E-4</v>
      </c>
      <c r="D25" s="12">
        <v>5.6817129629629633E-4</v>
      </c>
      <c r="E25" s="12">
        <v>5.427083333333333E-4</v>
      </c>
      <c r="F25" s="16">
        <v>5.0682870370370367E-4</v>
      </c>
      <c r="G25" s="13" t="s">
        <v>10</v>
      </c>
      <c r="H25" s="16">
        <v>4.790509259259259E-4</v>
      </c>
      <c r="I25" s="12">
        <v>5.1261574074074067E-4</v>
      </c>
      <c r="J25" s="12">
        <v>5.369212962962963E-4</v>
      </c>
      <c r="K25" s="12">
        <v>5.6585648148148153E-4</v>
      </c>
      <c r="L25" s="12">
        <v>6.0868055555555556E-4</v>
      </c>
      <c r="M25" s="8">
        <v>6.9548611111111113E-4</v>
      </c>
      <c r="N25" s="19"/>
      <c r="O25" s="19"/>
    </row>
    <row r="26" spans="1:18" ht="12" customHeight="1" x14ac:dyDescent="0.2">
      <c r="A26" s="8">
        <v>1.5982638888888889E-3</v>
      </c>
      <c r="B26" s="8">
        <v>1.3910879629629629E-3</v>
      </c>
      <c r="C26" s="8">
        <v>1.2927083333333334E-3</v>
      </c>
      <c r="D26" s="8">
        <v>1.2267361111111112E-3</v>
      </c>
      <c r="E26" s="8">
        <v>1.1723379629629629E-3</v>
      </c>
      <c r="F26" s="6">
        <f>F25*2.16</f>
        <v>1.09475E-3</v>
      </c>
      <c r="G26" s="7" t="s">
        <v>11</v>
      </c>
      <c r="H26" s="6">
        <v>1.0346064814814816E-3</v>
      </c>
      <c r="I26" s="8">
        <v>1.1075231481481481E-3</v>
      </c>
      <c r="J26" s="8">
        <v>1.1596064814814815E-3</v>
      </c>
      <c r="K26" s="8">
        <v>1.2209490740740742E-3</v>
      </c>
      <c r="L26" s="8">
        <v>1.314699074074074E-3</v>
      </c>
      <c r="M26" s="8">
        <v>1.5114583333333332E-3</v>
      </c>
      <c r="N26" s="19"/>
      <c r="O26" s="19"/>
      <c r="P26" s="19"/>
      <c r="Q26" s="19"/>
    </row>
    <row r="27" spans="1:18" ht="12" customHeight="1" x14ac:dyDescent="0.2">
      <c r="A27" s="8">
        <v>3.5010416666666666E-3</v>
      </c>
      <c r="B27" s="8">
        <v>3.0461805555555554E-3</v>
      </c>
      <c r="C27" s="8">
        <v>2.8297453703703701E-3</v>
      </c>
      <c r="D27" s="8">
        <v>2.6862268518518515E-3</v>
      </c>
      <c r="E27" s="8">
        <v>2.5658564814814815E-3</v>
      </c>
      <c r="F27" s="6">
        <v>2.3980324074074073E-3</v>
      </c>
      <c r="G27" s="7" t="s">
        <v>12</v>
      </c>
      <c r="H27" s="6">
        <v>2.2660879629629632E-3</v>
      </c>
      <c r="I27" s="8">
        <v>2.4246527777777777E-3</v>
      </c>
      <c r="J27" s="8">
        <v>2.5380787037037039E-3</v>
      </c>
      <c r="K27" s="8">
        <v>2.674652777777778E-3</v>
      </c>
      <c r="L27" s="8">
        <v>2.8783564814814817E-3</v>
      </c>
      <c r="M27" s="8">
        <v>3.3089120370370373E-3</v>
      </c>
      <c r="N27" s="19"/>
      <c r="O27" s="19"/>
      <c r="P27" s="19"/>
      <c r="Q27" s="19"/>
    </row>
    <row r="28" spans="1:18" ht="12" customHeight="1" x14ac:dyDescent="0.2">
      <c r="A28" s="11">
        <v>9.3146990740740742E-3</v>
      </c>
      <c r="B28" s="11">
        <v>8.102893518518518E-3</v>
      </c>
      <c r="C28" s="11">
        <v>7.5276620370370367E-3</v>
      </c>
      <c r="D28" s="11">
        <v>7.1457175925925933E-3</v>
      </c>
      <c r="E28" s="8">
        <v>6.8262731481481482E-3</v>
      </c>
      <c r="F28" s="6">
        <v>6.3795138888888894E-3</v>
      </c>
      <c r="G28" s="7" t="s">
        <v>13</v>
      </c>
      <c r="H28" s="6">
        <v>6.0276620370370362E-3</v>
      </c>
      <c r="I28" s="8">
        <v>6.4501157407407415E-3</v>
      </c>
      <c r="J28" s="8">
        <v>6.7510416666666665E-3</v>
      </c>
      <c r="K28" s="11">
        <v>7.1133101851851852E-3</v>
      </c>
      <c r="L28" s="11">
        <v>7.6549768518518512E-3</v>
      </c>
      <c r="M28" s="11">
        <v>8.8008101851851858E-3</v>
      </c>
      <c r="N28" s="19"/>
      <c r="O28" s="19"/>
      <c r="P28" s="19"/>
      <c r="Q28" s="19"/>
    </row>
    <row r="29" spans="1:18" ht="12" customHeight="1" x14ac:dyDescent="0.2">
      <c r="A29" s="11">
        <v>1.9281134259259258E-2</v>
      </c>
      <c r="B29" s="11">
        <v>1.6771874999999999E-2</v>
      </c>
      <c r="C29" s="11">
        <v>1.5583217592592591E-2</v>
      </c>
      <c r="D29" s="11">
        <v>1.4791550925925925E-2</v>
      </c>
      <c r="E29" s="11">
        <v>1.4130671296296297E-2</v>
      </c>
      <c r="F29" s="9">
        <v>1.3205902777777778E-2</v>
      </c>
      <c r="G29" s="4" t="s">
        <v>37</v>
      </c>
      <c r="H29" s="9">
        <v>1.2477893518518517E-2</v>
      </c>
      <c r="I29" s="11">
        <v>1.3351736111111111E-2</v>
      </c>
      <c r="J29" s="11">
        <v>1.3975578703703704E-2</v>
      </c>
      <c r="K29" s="11">
        <v>1.4724421296296296E-2</v>
      </c>
      <c r="L29" s="11">
        <v>1.5847106481481479E-2</v>
      </c>
      <c r="M29" s="11">
        <v>1.8218634259259261E-2</v>
      </c>
      <c r="N29" s="19"/>
      <c r="O29" s="19"/>
      <c r="P29" s="19"/>
      <c r="Q29" s="19"/>
    </row>
    <row r="30" spans="1:18" ht="12" customHeight="1" x14ac:dyDescent="0.2">
      <c r="A30" s="11">
        <v>3.2392245370370366E-2</v>
      </c>
      <c r="B30" s="11">
        <v>2.8176967592592594E-2</v>
      </c>
      <c r="C30" s="11">
        <v>2.6180439814814813E-2</v>
      </c>
      <c r="D30" s="11">
        <v>2.4849421296296293E-2</v>
      </c>
      <c r="E30" s="11">
        <v>2.373946759259259E-2</v>
      </c>
      <c r="F30" s="9">
        <v>2.2186226851851853E-2</v>
      </c>
      <c r="G30" s="4" t="s">
        <v>38</v>
      </c>
      <c r="H30" s="9">
        <f>H29*1.68</f>
        <v>2.0962861111111106E-2</v>
      </c>
      <c r="I30" s="11">
        <v>2.2430439814814813E-2</v>
      </c>
      <c r="J30" s="11">
        <v>2.3479050925925924E-2</v>
      </c>
      <c r="K30" s="11">
        <v>2.4737152777777775E-2</v>
      </c>
      <c r="L30" s="11">
        <v>2.6623726851851853E-2</v>
      </c>
      <c r="M30" s="11">
        <v>3.060636574074074E-2</v>
      </c>
      <c r="N30" s="19"/>
      <c r="O30" s="19"/>
      <c r="P30" s="19"/>
      <c r="Q30" s="19"/>
    </row>
    <row r="31" spans="1:18" ht="12" customHeight="1" x14ac:dyDescent="0.2">
      <c r="A31" s="8">
        <v>8.4710648148148156E-4</v>
      </c>
      <c r="B31" s="8">
        <v>7.3715277777777787E-4</v>
      </c>
      <c r="C31" s="12">
        <v>6.8506944444444442E-4</v>
      </c>
      <c r="D31" s="12">
        <v>6.491898148148149E-4</v>
      </c>
      <c r="E31" s="12">
        <v>6.2025462962962967E-4</v>
      </c>
      <c r="F31" s="16">
        <v>5.7974537037037044E-4</v>
      </c>
      <c r="G31" s="13" t="s">
        <v>14</v>
      </c>
      <c r="H31" s="16">
        <v>5.7164351851851853E-4</v>
      </c>
      <c r="I31" s="12">
        <v>6.1215277777777776E-4</v>
      </c>
      <c r="J31" s="12">
        <v>6.4108796296296299E-4</v>
      </c>
      <c r="K31" s="12">
        <v>6.7465277777777782E-4</v>
      </c>
      <c r="L31" s="8">
        <v>7.2673611111111116E-4</v>
      </c>
      <c r="M31" s="8">
        <v>8.3553240740740734E-4</v>
      </c>
      <c r="N31" s="19"/>
      <c r="O31" s="19"/>
      <c r="P31" s="19"/>
      <c r="Q31" s="19"/>
    </row>
    <row r="32" spans="1:18" ht="12" customHeight="1" x14ac:dyDescent="0.2">
      <c r="A32" s="8">
        <v>1.8910879629629631E-3</v>
      </c>
      <c r="B32" s="8">
        <v>1.6410879629629629E-3</v>
      </c>
      <c r="C32" s="8">
        <v>1.516087962962963E-3</v>
      </c>
      <c r="D32" s="8">
        <v>1.4026620370370371E-3</v>
      </c>
      <c r="E32" s="8">
        <v>1.3401620370370371E-3</v>
      </c>
      <c r="F32" s="6">
        <f>F31*2.16</f>
        <v>1.2522500000000003E-3</v>
      </c>
      <c r="G32" s="7" t="s">
        <v>15</v>
      </c>
      <c r="H32" s="6">
        <v>1.234837962962963E-3</v>
      </c>
      <c r="I32" s="8">
        <v>1.3216435185185187E-3</v>
      </c>
      <c r="J32" s="8">
        <v>1.3829861111111111E-3</v>
      </c>
      <c r="K32" s="8">
        <v>1.4940972222222222E-3</v>
      </c>
      <c r="L32" s="8">
        <v>1.6179398148148149E-3</v>
      </c>
      <c r="M32" s="8">
        <v>1.8644675925925929E-3</v>
      </c>
    </row>
    <row r="33" spans="1:18" ht="12" customHeight="1" x14ac:dyDescent="0.2">
      <c r="A33" s="8">
        <v>3.8957175925925925E-3</v>
      </c>
      <c r="B33" s="8">
        <v>3.3887731481481477E-3</v>
      </c>
      <c r="C33" s="8">
        <v>3.1480324074074071E-3</v>
      </c>
      <c r="D33" s="8">
        <v>2.9883101851851854E-3</v>
      </c>
      <c r="E33" s="8">
        <v>2.8552083333333333E-3</v>
      </c>
      <c r="F33" s="6">
        <v>2.6677083333333331E-3</v>
      </c>
      <c r="G33" s="7" t="s">
        <v>33</v>
      </c>
      <c r="H33" s="6">
        <v>2.6306712962962963E-3</v>
      </c>
      <c r="I33" s="8">
        <v>2.8146990740740741E-3</v>
      </c>
      <c r="J33" s="8">
        <v>2.9466435185185181E-3</v>
      </c>
      <c r="K33" s="8">
        <v>3.1040509259259263E-3</v>
      </c>
      <c r="L33" s="8">
        <v>3.3413194444444441E-3</v>
      </c>
      <c r="M33" s="8">
        <v>3.8413194444444445E-3</v>
      </c>
      <c r="N33" s="19"/>
      <c r="O33" s="19"/>
      <c r="P33" s="19"/>
      <c r="Q33" s="19"/>
    </row>
    <row r="34" spans="1:18" ht="12" customHeight="1" x14ac:dyDescent="0.2">
      <c r="A34" s="8">
        <v>9.072916666666666E-4</v>
      </c>
      <c r="B34" s="8">
        <v>7.8923611111111121E-4</v>
      </c>
      <c r="C34" s="8">
        <v>7.3368055555555556E-4</v>
      </c>
      <c r="D34" s="8">
        <v>6.9664351851851864E-4</v>
      </c>
      <c r="E34" s="8">
        <v>6.6539351851851861E-4</v>
      </c>
      <c r="F34" s="6">
        <v>6.2141203703703696E-4</v>
      </c>
      <c r="G34" s="7" t="s">
        <v>16</v>
      </c>
      <c r="H34" s="6">
        <v>6.1331018518518516E-4</v>
      </c>
      <c r="I34" s="8">
        <v>6.5613425925925919E-4</v>
      </c>
      <c r="J34" s="8">
        <v>6.8738425925925922E-4</v>
      </c>
      <c r="K34" s="8">
        <v>7.2442129629629625E-4</v>
      </c>
      <c r="L34" s="8">
        <v>7.7881944444444439E-4</v>
      </c>
      <c r="M34" s="8">
        <v>8.9571759259259259E-4</v>
      </c>
      <c r="N34" s="19"/>
      <c r="O34" s="19"/>
      <c r="P34" s="19"/>
      <c r="Q34" s="19"/>
    </row>
    <row r="35" spans="1:18" ht="12" customHeight="1" x14ac:dyDescent="0.2">
      <c r="A35" s="8">
        <v>1.9871527777777778E-3</v>
      </c>
      <c r="B35" s="8">
        <v>1.7186342592592592E-3</v>
      </c>
      <c r="C35" s="8">
        <v>1.5982638888888889E-3</v>
      </c>
      <c r="D35" s="8">
        <v>1.5045138888888888E-3</v>
      </c>
      <c r="E35" s="8">
        <v>1.4373842592592591E-3</v>
      </c>
      <c r="F35" s="6">
        <v>1.3424768518518519E-3</v>
      </c>
      <c r="G35" s="7" t="s">
        <v>17</v>
      </c>
      <c r="H35" s="6">
        <v>1.3251157407407406E-3</v>
      </c>
      <c r="I35" s="8">
        <v>1.4177083333333333E-3</v>
      </c>
      <c r="J35" s="8">
        <v>1.484837962962963E-3</v>
      </c>
      <c r="K35" s="8">
        <v>1.5774305555555557E-3</v>
      </c>
      <c r="L35" s="8">
        <v>1.6966435185185183E-3</v>
      </c>
      <c r="M35" s="8">
        <v>1.961689814814815E-3</v>
      </c>
    </row>
    <row r="36" spans="1:18" ht="12" customHeight="1" x14ac:dyDescent="0.2">
      <c r="A36" s="8">
        <v>4.2533564814814812E-3</v>
      </c>
      <c r="B36" s="8">
        <v>3.7001157407407404E-3</v>
      </c>
      <c r="C36" s="8">
        <v>3.4373842592592594E-3</v>
      </c>
      <c r="D36" s="8">
        <v>3.2626157407407408E-3</v>
      </c>
      <c r="E36" s="8">
        <v>3.1179398148148147E-3</v>
      </c>
      <c r="F36" s="6">
        <v>2.9130787037037037E-3</v>
      </c>
      <c r="G36" s="7" t="s">
        <v>34</v>
      </c>
      <c r="H36" s="6">
        <v>2.8760416666666661E-3</v>
      </c>
      <c r="I36" s="8">
        <v>3.0774305555555555E-3</v>
      </c>
      <c r="J36" s="8">
        <v>3.2221064814814816E-3</v>
      </c>
      <c r="K36" s="8">
        <v>3.3945601851851849E-3</v>
      </c>
      <c r="L36" s="8">
        <v>3.6526620370370372E-3</v>
      </c>
      <c r="M36" s="8">
        <v>4.1989583333333332E-3</v>
      </c>
      <c r="N36" s="19"/>
      <c r="O36" s="19"/>
      <c r="P36" s="19"/>
      <c r="Q36" s="19"/>
    </row>
    <row r="37" spans="1:18" s="4" customFormat="1" ht="12" customHeight="1" x14ac:dyDescent="0.2">
      <c r="A37" s="8">
        <v>9.061342592592592E-4</v>
      </c>
      <c r="B37" s="8">
        <v>7.8807870370370371E-4</v>
      </c>
      <c r="C37" s="8">
        <v>7.3252314814814805E-4</v>
      </c>
      <c r="D37" s="8">
        <v>6.9548611111111113E-4</v>
      </c>
      <c r="E37" s="12">
        <v>6.642361111111111E-4</v>
      </c>
      <c r="F37" s="16">
        <v>6.2025462962962967E-4</v>
      </c>
      <c r="G37" s="13" t="s">
        <v>18</v>
      </c>
      <c r="H37" s="16">
        <v>6.0173611111111116E-4</v>
      </c>
      <c r="I37" s="12">
        <v>6.5613425925925919E-4</v>
      </c>
      <c r="J37" s="12">
        <v>6.7465277777777782E-4</v>
      </c>
      <c r="K37" s="8">
        <v>7.1053240740740723E-4</v>
      </c>
      <c r="L37" s="8">
        <v>7.6493055555555548E-4</v>
      </c>
      <c r="M37" s="8">
        <v>8.7951388888888888E-4</v>
      </c>
      <c r="N37" s="19"/>
      <c r="O37" s="19"/>
      <c r="P37" s="19"/>
      <c r="Q37" s="19"/>
      <c r="R37" s="10"/>
    </row>
    <row r="38" spans="1:18" ht="12" customHeight="1" x14ac:dyDescent="0.2">
      <c r="A38" s="8">
        <v>2.0994212962962963E-3</v>
      </c>
      <c r="B38" s="8">
        <v>1.8355324074074075E-3</v>
      </c>
      <c r="C38" s="8">
        <v>1.6827546296296297E-3</v>
      </c>
      <c r="D38" s="8">
        <v>1.5565972222222222E-3</v>
      </c>
      <c r="E38" s="8">
        <v>1.487152777777778E-3</v>
      </c>
      <c r="F38" s="6">
        <v>1.3899305555555557E-3</v>
      </c>
      <c r="G38" s="7" t="s">
        <v>19</v>
      </c>
      <c r="H38" s="6">
        <v>1.3482638888888891E-3</v>
      </c>
      <c r="I38" s="8">
        <v>1.4431712962962963E-3</v>
      </c>
      <c r="J38" s="8">
        <v>1.510300925925926E-3</v>
      </c>
      <c r="K38" s="8">
        <v>1.6318287037037037E-3</v>
      </c>
      <c r="L38" s="8">
        <v>1.7799768518518518E-3</v>
      </c>
      <c r="M38" s="8">
        <v>2.0357638888888886E-3</v>
      </c>
    </row>
    <row r="39" spans="1:18" ht="12" customHeight="1" x14ac:dyDescent="0.2">
      <c r="A39" s="8">
        <v>4.4651620370370374E-3</v>
      </c>
      <c r="B39" s="8">
        <v>3.884143518518519E-3</v>
      </c>
      <c r="C39" s="8">
        <v>3.6086805555555559E-3</v>
      </c>
      <c r="D39" s="8">
        <v>3.4246527777777778E-3</v>
      </c>
      <c r="E39" s="8">
        <v>3.271875E-3</v>
      </c>
      <c r="F39" s="6">
        <v>3.0577546296296295E-3</v>
      </c>
      <c r="G39" s="7" t="s">
        <v>35</v>
      </c>
      <c r="H39" s="6">
        <v>2.9663194444444446E-3</v>
      </c>
      <c r="I39" s="8">
        <v>3.174652777777778E-3</v>
      </c>
      <c r="J39" s="8">
        <v>3.3228009259259257E-3</v>
      </c>
      <c r="K39" s="8">
        <v>3.5010416666666666E-3</v>
      </c>
      <c r="L39" s="8">
        <v>3.76724537037037E-3</v>
      </c>
      <c r="M39" s="8">
        <v>4.3309027777777781E-3</v>
      </c>
      <c r="N39" s="19"/>
      <c r="O39" s="19"/>
      <c r="P39" s="19"/>
      <c r="Q39" s="19"/>
    </row>
    <row r="40" spans="1:18" ht="12" customHeight="1" x14ac:dyDescent="0.2">
      <c r="A40" s="8">
        <v>1.9512731481481484E-3</v>
      </c>
      <c r="B40" s="8">
        <v>1.692013888888889E-3</v>
      </c>
      <c r="C40" s="8">
        <v>1.5693287037037039E-3</v>
      </c>
      <c r="D40" s="8">
        <v>1.487152777777778E-3</v>
      </c>
      <c r="E40" s="8">
        <v>1.3644675925925927E-3</v>
      </c>
      <c r="F40" s="6" t="s">
        <v>20</v>
      </c>
      <c r="G40" s="7" t="s">
        <v>22</v>
      </c>
      <c r="H40" s="6" t="s">
        <v>20</v>
      </c>
      <c r="I40" s="8">
        <v>1.3274305555555557E-3</v>
      </c>
      <c r="J40" s="8">
        <v>1.4478009259259262E-3</v>
      </c>
      <c r="K40" s="8">
        <v>1.5265046296296296E-3</v>
      </c>
      <c r="L40" s="8">
        <v>1.6468750000000001E-3</v>
      </c>
      <c r="M40" s="8">
        <v>1.8991898148148147E-3</v>
      </c>
    </row>
    <row r="41" spans="1:18" ht="12" customHeight="1" x14ac:dyDescent="0.2">
      <c r="A41" s="8">
        <v>4.0461805555555555E-3</v>
      </c>
      <c r="B41" s="8">
        <v>3.519560185185185E-3</v>
      </c>
      <c r="C41" s="8">
        <v>3.2695601851851857E-3</v>
      </c>
      <c r="D41" s="8">
        <v>3.1040509259259263E-3</v>
      </c>
      <c r="E41" s="8">
        <v>2.965162037037037E-3</v>
      </c>
      <c r="F41" s="6">
        <v>2.7707175925925924E-3</v>
      </c>
      <c r="G41" s="7" t="s">
        <v>24</v>
      </c>
      <c r="H41" s="6">
        <v>2.6966435185185188E-3</v>
      </c>
      <c r="I41" s="8">
        <v>2.8853009259259261E-3</v>
      </c>
      <c r="J41" s="8">
        <v>3.0207175925925926E-3</v>
      </c>
      <c r="K41" s="8">
        <v>3.1827546296296296E-3</v>
      </c>
      <c r="L41" s="8">
        <v>3.4246527777777778E-3</v>
      </c>
      <c r="M41" s="8">
        <v>3.9373842592592594E-3</v>
      </c>
      <c r="N41" s="19"/>
      <c r="O41" s="19"/>
      <c r="P41" s="19"/>
      <c r="Q41" s="19"/>
    </row>
    <row r="42" spans="1:18" ht="12" customHeight="1" x14ac:dyDescent="0.2">
      <c r="A42" s="11">
        <v>8.6167824074074081E-3</v>
      </c>
      <c r="B42" s="11">
        <v>7.4952546296296295E-3</v>
      </c>
      <c r="C42" s="11">
        <v>6.9640046296296299E-3</v>
      </c>
      <c r="D42" s="8">
        <v>6.6098379629629623E-3</v>
      </c>
      <c r="E42" s="8">
        <v>6.3146990740740741E-3</v>
      </c>
      <c r="F42" s="6">
        <v>5.9015046296296289E-3</v>
      </c>
      <c r="G42" s="7" t="s">
        <v>36</v>
      </c>
      <c r="H42" s="6">
        <v>5.7440972222222225E-3</v>
      </c>
      <c r="I42" s="8">
        <v>6.1468749999999996E-3</v>
      </c>
      <c r="J42" s="8">
        <v>6.4339120370370375E-3</v>
      </c>
      <c r="K42" s="8">
        <v>6.7788194444444441E-3</v>
      </c>
      <c r="L42" s="11">
        <v>7.2950231481481486E-3</v>
      </c>
      <c r="M42" s="11">
        <v>8.3864583333333326E-3</v>
      </c>
      <c r="N42" s="19"/>
      <c r="O42" s="19"/>
      <c r="P42" s="19"/>
      <c r="Q42" s="19"/>
    </row>
    <row r="43" spans="1:18" s="1" customFormat="1" ht="12" customHeight="1" x14ac:dyDescent="0.2">
      <c r="A43" s="5"/>
      <c r="B43" s="5"/>
      <c r="C43" s="5" t="s">
        <v>27</v>
      </c>
      <c r="D43" s="5"/>
      <c r="E43" s="5"/>
      <c r="F43" s="5"/>
      <c r="G43" s="20"/>
      <c r="H43" s="5"/>
      <c r="I43" s="5"/>
      <c r="J43" s="5" t="s">
        <v>28</v>
      </c>
      <c r="K43" s="5"/>
      <c r="L43" s="5"/>
      <c r="M43" s="5"/>
      <c r="N43" s="3"/>
      <c r="O43" s="3"/>
      <c r="P43" s="3"/>
      <c r="Q43" s="3"/>
      <c r="R43" s="3"/>
    </row>
    <row r="44" spans="1:18" ht="12" customHeight="1" x14ac:dyDescent="0.2">
      <c r="A44" s="12">
        <v>5.7395833333333333E-4</v>
      </c>
      <c r="B44" s="12">
        <v>5.0335648148148147E-4</v>
      </c>
      <c r="C44" s="12">
        <v>4.674768518518519E-4</v>
      </c>
      <c r="D44" s="12">
        <v>4.4317129629629633E-4</v>
      </c>
      <c r="E44" s="12">
        <v>4.2349537037037036E-4</v>
      </c>
      <c r="F44" s="16">
        <v>3.9571759259259253E-4</v>
      </c>
      <c r="G44" s="13" t="s">
        <v>10</v>
      </c>
      <c r="H44" s="16">
        <v>3.7951388888888887E-4</v>
      </c>
      <c r="I44" s="12">
        <v>4.061342592592593E-4</v>
      </c>
      <c r="J44" s="12">
        <v>4.2581018518518516E-4</v>
      </c>
      <c r="K44" s="12">
        <v>4.4780092592592587E-4</v>
      </c>
      <c r="L44" s="12">
        <v>4.8252314814814816E-4</v>
      </c>
      <c r="M44" s="12">
        <v>5.5081018518518521E-4</v>
      </c>
      <c r="N44" s="19"/>
      <c r="O44" s="19"/>
    </row>
    <row r="45" spans="1:18" ht="12" customHeight="1" x14ac:dyDescent="0.2">
      <c r="A45" s="8">
        <v>1.2487268518518518E-3</v>
      </c>
      <c r="B45" s="8">
        <v>1.0866898148148149E-3</v>
      </c>
      <c r="C45" s="8">
        <v>1.0091435185185186E-3</v>
      </c>
      <c r="D45" s="8">
        <v>9.5821759259259254E-4</v>
      </c>
      <c r="E45" s="8">
        <v>9.1539351851851851E-4</v>
      </c>
      <c r="F45" s="6">
        <v>8.5520833333333336E-4</v>
      </c>
      <c r="G45" s="7" t="s">
        <v>11</v>
      </c>
      <c r="H45" s="6">
        <v>8.2048611111111113E-4</v>
      </c>
      <c r="I45" s="8">
        <v>8.7835648148148137E-4</v>
      </c>
      <c r="J45" s="8">
        <v>9.188657407407406E-4</v>
      </c>
      <c r="K45" s="8">
        <v>9.6863425925925925E-4</v>
      </c>
      <c r="L45" s="8">
        <v>1.0427083333333334E-3</v>
      </c>
      <c r="M45" s="8">
        <v>1.1978009259259257E-3</v>
      </c>
      <c r="N45" s="19"/>
      <c r="O45" s="19"/>
      <c r="P45" s="19"/>
      <c r="Q45" s="19"/>
    </row>
    <row r="46" spans="1:18" ht="12" customHeight="1" x14ac:dyDescent="0.2">
      <c r="A46" s="8">
        <v>2.7359953703703708E-3</v>
      </c>
      <c r="B46" s="8">
        <v>2.3795138888888889E-3</v>
      </c>
      <c r="C46" s="8">
        <v>2.2116898148148148E-3</v>
      </c>
      <c r="D46" s="8">
        <v>2.0994212962962963E-3</v>
      </c>
      <c r="E46" s="8">
        <v>2.0056712962962966E-3</v>
      </c>
      <c r="F46" s="6">
        <v>1.8737268518518519E-3</v>
      </c>
      <c r="G46" s="7" t="s">
        <v>12</v>
      </c>
      <c r="H46" s="6">
        <v>1.797337962962963E-3</v>
      </c>
      <c r="I46" s="8">
        <v>1.9234953703703703E-3</v>
      </c>
      <c r="J46" s="8">
        <v>2.0137731481481482E-3</v>
      </c>
      <c r="K46" s="8">
        <v>2.1214120370370371E-3</v>
      </c>
      <c r="L46" s="8">
        <v>2.283449074074074E-3</v>
      </c>
      <c r="M46" s="8">
        <v>2.6248842592592591E-3</v>
      </c>
      <c r="N46" s="19"/>
      <c r="O46" s="19"/>
      <c r="P46" s="19"/>
      <c r="Q46" s="19"/>
    </row>
    <row r="47" spans="1:18" ht="12" customHeight="1" x14ac:dyDescent="0.2">
      <c r="A47" s="11">
        <v>7.2788194444444445E-3</v>
      </c>
      <c r="B47" s="8">
        <v>6.3309027777777782E-3</v>
      </c>
      <c r="C47" s="8">
        <v>5.8829861111111123E-3</v>
      </c>
      <c r="D47" s="8">
        <v>5.5832175925925936E-3</v>
      </c>
      <c r="E47" s="8">
        <v>5.3343749999999997E-3</v>
      </c>
      <c r="F47" s="6">
        <v>4.9848379629629626E-3</v>
      </c>
      <c r="G47" s="7" t="s">
        <v>13</v>
      </c>
      <c r="H47" s="6">
        <v>4.7811342592592584E-3</v>
      </c>
      <c r="I47" s="8">
        <v>5.1167824074074076E-3</v>
      </c>
      <c r="J47" s="8">
        <v>5.3552083333333333E-3</v>
      </c>
      <c r="K47" s="8">
        <v>5.6422453703703704E-3</v>
      </c>
      <c r="L47" s="8">
        <v>6.0728009259259259E-3</v>
      </c>
      <c r="M47" s="11">
        <v>6.9813657407407402E-3</v>
      </c>
      <c r="N47" s="19"/>
      <c r="O47" s="19"/>
      <c r="P47" s="19"/>
      <c r="Q47" s="19"/>
    </row>
    <row r="48" spans="1:18" ht="12" customHeight="1" x14ac:dyDescent="0.2">
      <c r="A48" s="11">
        <v>1.506701388888889E-2</v>
      </c>
      <c r="B48" s="11">
        <v>1.3106365740740741E-2</v>
      </c>
      <c r="C48" s="11">
        <v>1.2176967592592595E-2</v>
      </c>
      <c r="D48" s="11">
        <v>1.155775462962963E-2</v>
      </c>
      <c r="E48" s="11">
        <v>1.1041550925925925E-2</v>
      </c>
      <c r="F48" s="9">
        <v>1.0319328703703704E-2</v>
      </c>
      <c r="G48" s="4" t="s">
        <v>37</v>
      </c>
      <c r="H48" s="9">
        <v>9.8968750000000012E-3</v>
      </c>
      <c r="I48" s="11">
        <v>1.0590162037037039E-2</v>
      </c>
      <c r="J48" s="11">
        <v>1.1084375E-2</v>
      </c>
      <c r="K48" s="11">
        <v>1.1679282407407407E-2</v>
      </c>
      <c r="L48" s="11">
        <v>1.2569328703703704E-2</v>
      </c>
      <c r="M48" s="11">
        <v>1.4450115740740739E-2</v>
      </c>
      <c r="N48" s="19"/>
      <c r="O48" s="19"/>
      <c r="P48" s="19"/>
      <c r="Q48" s="19"/>
    </row>
    <row r="49" spans="1:18" ht="12" customHeight="1" x14ac:dyDescent="0.2">
      <c r="A49" s="11">
        <v>2.5312384259259257E-2</v>
      </c>
      <c r="B49" s="11">
        <v>2.2018402777777776E-2</v>
      </c>
      <c r="C49" s="11">
        <v>2.045821759259259E-2</v>
      </c>
      <c r="D49" s="11">
        <v>1.9417708333333335E-2</v>
      </c>
      <c r="E49" s="11">
        <v>1.8550810185185184E-2</v>
      </c>
      <c r="F49" s="9">
        <v>1.7336689814814815E-2</v>
      </c>
      <c r="G49" s="4" t="s">
        <v>38</v>
      </c>
      <c r="H49" s="9">
        <v>1.6627199074074072E-2</v>
      </c>
      <c r="I49" s="11">
        <v>1.7791550925925926E-2</v>
      </c>
      <c r="J49" s="11">
        <v>1.8622569444444445E-2</v>
      </c>
      <c r="K49" s="11">
        <v>1.9620254629629626E-2</v>
      </c>
      <c r="L49" s="11">
        <v>2.111678240740741E-2</v>
      </c>
      <c r="M49" s="11">
        <v>2.4276504629629627E-2</v>
      </c>
      <c r="N49" s="19"/>
      <c r="O49" s="19"/>
      <c r="P49" s="19"/>
      <c r="Q49" s="19"/>
    </row>
    <row r="50" spans="1:18" ht="12" customHeight="1" x14ac:dyDescent="0.2">
      <c r="A50" s="12">
        <v>6.2604166666666678E-4</v>
      </c>
      <c r="B50" s="12">
        <v>5.438657407407407E-4</v>
      </c>
      <c r="C50" s="12">
        <v>5.0567129629629627E-4</v>
      </c>
      <c r="D50" s="12">
        <v>4.8020833333333336E-4</v>
      </c>
      <c r="E50" s="12">
        <v>4.5821759259259258E-4</v>
      </c>
      <c r="F50" s="16">
        <v>4.2812500000000007E-4</v>
      </c>
      <c r="G50" s="13" t="s">
        <v>14</v>
      </c>
      <c r="H50" s="16">
        <v>4.153935185185185E-4</v>
      </c>
      <c r="I50" s="12">
        <v>4.4432870370370373E-4</v>
      </c>
      <c r="J50" s="12">
        <v>4.6516203703703699E-4</v>
      </c>
      <c r="K50" s="12">
        <v>4.9062500000000007E-4</v>
      </c>
      <c r="L50" s="12">
        <v>5.276620370370371E-4</v>
      </c>
      <c r="M50" s="12">
        <v>6.0636574074074076E-4</v>
      </c>
      <c r="N50" s="19"/>
      <c r="O50" s="19"/>
      <c r="P50" s="19"/>
      <c r="Q50" s="19"/>
    </row>
    <row r="51" spans="1:18" ht="12" customHeight="1" x14ac:dyDescent="0.2">
      <c r="A51" s="8">
        <v>1.3968749999999999E-3</v>
      </c>
      <c r="B51" s="8">
        <v>1.2116898148148147E-3</v>
      </c>
      <c r="C51" s="8">
        <v>1.1190972222222221E-3</v>
      </c>
      <c r="D51" s="8">
        <v>1.0357638888888888E-3</v>
      </c>
      <c r="E51" s="8">
        <v>9.8946759259259257E-4</v>
      </c>
      <c r="F51" s="6">
        <v>9.2465277777777782E-4</v>
      </c>
      <c r="G51" s="7" t="s">
        <v>15</v>
      </c>
      <c r="H51" s="6">
        <v>8.9803240740740729E-4</v>
      </c>
      <c r="I51" s="8">
        <v>9.6168981481481485E-4</v>
      </c>
      <c r="J51" s="8">
        <v>1.0056712962962964E-3</v>
      </c>
      <c r="K51" s="8">
        <v>1.0866898148148149E-3</v>
      </c>
      <c r="L51" s="8">
        <v>1.1769675925925925E-3</v>
      </c>
      <c r="M51" s="8">
        <v>1.3563657407407407E-3</v>
      </c>
    </row>
    <row r="52" spans="1:18" ht="12" customHeight="1" x14ac:dyDescent="0.2">
      <c r="A52" s="8">
        <v>2.8760416666666661E-3</v>
      </c>
      <c r="B52" s="8">
        <v>2.5021990740740738E-3</v>
      </c>
      <c r="C52" s="8">
        <v>2.3251157407407409E-3</v>
      </c>
      <c r="D52" s="8">
        <v>2.2070601851851852E-3</v>
      </c>
      <c r="E52" s="8">
        <v>2.1075231481481479E-3</v>
      </c>
      <c r="F52" s="6">
        <v>1.9697916666666666E-3</v>
      </c>
      <c r="G52" s="7" t="s">
        <v>33</v>
      </c>
      <c r="H52" s="6">
        <v>1.9130787037037039E-3</v>
      </c>
      <c r="I52" s="8">
        <v>2.047337962962963E-3</v>
      </c>
      <c r="J52" s="8">
        <v>2.1434027777777779E-3</v>
      </c>
      <c r="K52" s="8">
        <v>2.2579861111111112E-3</v>
      </c>
      <c r="L52" s="8">
        <v>2.4304398148148145E-3</v>
      </c>
      <c r="M52" s="8">
        <v>2.7938657407407409E-3</v>
      </c>
      <c r="N52" s="19"/>
      <c r="O52" s="19"/>
      <c r="P52" s="19"/>
      <c r="Q52" s="19"/>
    </row>
    <row r="53" spans="1:18" ht="12" customHeight="1" x14ac:dyDescent="0.2">
      <c r="A53" s="12">
        <v>6.9317129629629633E-4</v>
      </c>
      <c r="B53" s="12">
        <v>6.0289351851851856E-4</v>
      </c>
      <c r="C53" s="12">
        <v>5.6006944444444442E-4</v>
      </c>
      <c r="D53" s="12">
        <v>5.322916666666667E-4</v>
      </c>
      <c r="E53" s="12">
        <v>5.0798611111111107E-4</v>
      </c>
      <c r="F53" s="16">
        <v>4.7442129629629635E-4</v>
      </c>
      <c r="G53" s="13" t="s">
        <v>16</v>
      </c>
      <c r="H53" s="16">
        <v>4.5474537037037033E-4</v>
      </c>
      <c r="I53" s="12">
        <v>4.8715277777777776E-4</v>
      </c>
      <c r="J53" s="12">
        <v>5.0914351851851858E-4</v>
      </c>
      <c r="K53" s="12">
        <v>5.369212962962963E-4</v>
      </c>
      <c r="L53" s="12">
        <v>5.7743055555555553E-4</v>
      </c>
      <c r="M53" s="12">
        <v>6.642361111111111E-4</v>
      </c>
      <c r="N53" s="19"/>
      <c r="O53" s="19"/>
      <c r="P53" s="19"/>
      <c r="Q53" s="19"/>
    </row>
    <row r="54" spans="1:18" ht="12" customHeight="1" x14ac:dyDescent="0.2">
      <c r="A54" s="8">
        <v>1.518402777777778E-3</v>
      </c>
      <c r="B54" s="8">
        <v>1.312384259259259E-3</v>
      </c>
      <c r="C54" s="8">
        <v>1.2209490740740742E-3</v>
      </c>
      <c r="D54" s="8">
        <v>1.1491898148148149E-3</v>
      </c>
      <c r="E54" s="8">
        <v>1.0971064814814815E-3</v>
      </c>
      <c r="F54" s="6">
        <v>1.0253472222222222E-3</v>
      </c>
      <c r="G54" s="7" t="s">
        <v>17</v>
      </c>
      <c r="H54" s="6">
        <v>9.8252314814814817E-4</v>
      </c>
      <c r="I54" s="8">
        <v>1.0519675925925924E-3</v>
      </c>
      <c r="J54" s="8">
        <v>1.1005787037037039E-3</v>
      </c>
      <c r="K54" s="8">
        <v>1.1700231481481481E-3</v>
      </c>
      <c r="L54" s="8">
        <v>1.2579861111111112E-3</v>
      </c>
      <c r="M54" s="8">
        <v>1.4547453703703704E-3</v>
      </c>
    </row>
    <row r="55" spans="1:18" ht="12" customHeight="1" x14ac:dyDescent="0.2">
      <c r="A55" s="8">
        <v>3.2498842592592592E-3</v>
      </c>
      <c r="B55" s="8">
        <v>2.8274305555555557E-3</v>
      </c>
      <c r="C55" s="8">
        <v>2.6260416666666667E-3</v>
      </c>
      <c r="D55" s="8">
        <v>2.492939814814815E-3</v>
      </c>
      <c r="E55" s="8">
        <v>2.3818287037037037E-3</v>
      </c>
      <c r="F55" s="6">
        <v>2.2255787037037036E-3</v>
      </c>
      <c r="G55" s="7" t="s">
        <v>34</v>
      </c>
      <c r="H55" s="6">
        <v>2.1329861111111111E-3</v>
      </c>
      <c r="I55" s="8">
        <v>2.2822916666666668E-3</v>
      </c>
      <c r="J55" s="8">
        <v>2.3887731481481481E-3</v>
      </c>
      <c r="K55" s="8">
        <v>2.5172453703703702E-3</v>
      </c>
      <c r="L55" s="8">
        <v>2.709375E-3</v>
      </c>
      <c r="M55" s="8">
        <v>3.1144675925925927E-3</v>
      </c>
      <c r="N55" s="19"/>
      <c r="O55" s="19"/>
      <c r="P55" s="19"/>
      <c r="Q55" s="19"/>
    </row>
    <row r="56" spans="1:18" ht="12" customHeight="1" x14ac:dyDescent="0.2">
      <c r="A56" s="12">
        <v>6.1331018518518516E-4</v>
      </c>
      <c r="B56" s="12">
        <v>5.334490740740741E-4</v>
      </c>
      <c r="C56" s="12">
        <v>4.9641203703703707E-4</v>
      </c>
      <c r="D56" s="12">
        <v>4.7094907407407399E-4</v>
      </c>
      <c r="E56" s="12">
        <v>4.5011574074074073E-4</v>
      </c>
      <c r="F56" s="16">
        <v>4.2002314814814815E-4</v>
      </c>
      <c r="G56" s="13" t="s">
        <v>18</v>
      </c>
      <c r="H56" s="16">
        <v>4.1192129629629635E-4</v>
      </c>
      <c r="I56" s="12">
        <v>4.4085648148148152E-4</v>
      </c>
      <c r="J56" s="12">
        <v>4.6168981481481489E-4</v>
      </c>
      <c r="K56" s="12">
        <v>4.8599537037037041E-4</v>
      </c>
      <c r="L56" s="12">
        <v>5.2303240740740739E-4</v>
      </c>
      <c r="M56" s="12">
        <v>6.0173611111111116E-4</v>
      </c>
      <c r="N56" s="19"/>
      <c r="O56" s="19"/>
      <c r="P56" s="19"/>
      <c r="Q56" s="19"/>
    </row>
    <row r="57" spans="1:18" ht="12" customHeight="1" x14ac:dyDescent="0.2">
      <c r="A57" s="8">
        <v>1.4211805555555555E-3</v>
      </c>
      <c r="B57" s="8">
        <v>1.2417824074074074E-3</v>
      </c>
      <c r="C57" s="8">
        <v>1.1387731481481481E-3</v>
      </c>
      <c r="D57" s="8">
        <v>1.0542824074074074E-3</v>
      </c>
      <c r="E57" s="8">
        <v>1.0068287037037036E-3</v>
      </c>
      <c r="F57" s="6">
        <f>F56*2.24</f>
        <v>9.4085185185185201E-4</v>
      </c>
      <c r="G57" s="7" t="s">
        <v>19</v>
      </c>
      <c r="H57" s="6">
        <v>9.234953703703702E-4</v>
      </c>
      <c r="I57" s="8">
        <v>9.8831018518518517E-4</v>
      </c>
      <c r="J57" s="8">
        <v>1.0346064814814816E-3</v>
      </c>
      <c r="K57" s="8">
        <v>1.1179398148148149E-3</v>
      </c>
      <c r="L57" s="8">
        <v>1.2197916666666666E-3</v>
      </c>
      <c r="M57" s="8">
        <v>1.3945601851851853E-3</v>
      </c>
    </row>
    <row r="58" spans="1:18" ht="12" customHeight="1" x14ac:dyDescent="0.2">
      <c r="A58" s="8">
        <v>3.023032407407407E-3</v>
      </c>
      <c r="B58" s="8">
        <v>2.6295138888888891E-3</v>
      </c>
      <c r="C58" s="8">
        <v>2.4431712962962962E-3</v>
      </c>
      <c r="D58" s="8">
        <v>2.3193287037037037E-3</v>
      </c>
      <c r="E58" s="8">
        <v>2.2163194444444444E-3</v>
      </c>
      <c r="F58" s="6">
        <v>2.0704861111111111E-3</v>
      </c>
      <c r="G58" s="7" t="s">
        <v>35</v>
      </c>
      <c r="H58" s="6">
        <v>2.0322916666666666E-3</v>
      </c>
      <c r="I58" s="8">
        <v>2.1746527777777775E-3</v>
      </c>
      <c r="J58" s="8">
        <v>2.2765046296296296E-3</v>
      </c>
      <c r="K58" s="8">
        <v>2.3980324074074073E-3</v>
      </c>
      <c r="L58" s="8">
        <v>2.5809027777777779E-3</v>
      </c>
      <c r="M58" s="8">
        <v>2.9674768518518518E-3</v>
      </c>
      <c r="N58" s="19"/>
      <c r="O58" s="19"/>
      <c r="P58" s="19"/>
      <c r="Q58" s="19"/>
    </row>
    <row r="59" spans="1:18" ht="12" customHeight="1" x14ac:dyDescent="0.2">
      <c r="A59" s="8">
        <v>1.4396990740740741E-3</v>
      </c>
      <c r="B59" s="8">
        <v>1.2487268518518518E-3</v>
      </c>
      <c r="C59" s="8">
        <v>1.1584490740740741E-3</v>
      </c>
      <c r="D59" s="8">
        <v>1.0751157407407408E-3</v>
      </c>
      <c r="E59" s="8">
        <v>1.0068287037037036E-3</v>
      </c>
      <c r="F59" s="6" t="s">
        <v>20</v>
      </c>
      <c r="G59" s="7" t="s">
        <v>22</v>
      </c>
      <c r="H59" s="6" t="s">
        <v>20</v>
      </c>
      <c r="I59" s="8">
        <v>9.7442129629629626E-4</v>
      </c>
      <c r="J59" s="8">
        <v>1.0623842592592592E-3</v>
      </c>
      <c r="K59" s="8">
        <v>1.1214120370370371E-3</v>
      </c>
      <c r="L59" s="8">
        <v>1.2082175925925925E-3</v>
      </c>
      <c r="M59" s="8">
        <v>1.3934027777777779E-3</v>
      </c>
    </row>
    <row r="60" spans="1:18" ht="12" customHeight="1" x14ac:dyDescent="0.2">
      <c r="A60" s="8">
        <v>2.9859953703703702E-3</v>
      </c>
      <c r="B60" s="8">
        <v>2.5971064814814815E-3</v>
      </c>
      <c r="C60" s="8">
        <v>2.4130787037037037E-3</v>
      </c>
      <c r="D60" s="8">
        <v>2.2903935185185184E-3</v>
      </c>
      <c r="E60" s="8">
        <v>2.1885416666666668E-3</v>
      </c>
      <c r="F60" s="6">
        <v>2.0450231481481482E-3</v>
      </c>
      <c r="G60" s="7" t="s">
        <v>24</v>
      </c>
      <c r="H60" s="6">
        <v>1.9778935185185186E-3</v>
      </c>
      <c r="I60" s="8">
        <v>2.1167824074074071E-3</v>
      </c>
      <c r="J60" s="8">
        <v>2.2151620370370372E-3</v>
      </c>
      <c r="K60" s="8">
        <v>2.3343750000000001E-3</v>
      </c>
      <c r="L60" s="8">
        <v>2.512615740740741E-3</v>
      </c>
      <c r="M60" s="8">
        <v>2.8297453703703701E-3</v>
      </c>
      <c r="N60" s="19"/>
      <c r="O60" s="19"/>
      <c r="P60" s="19"/>
      <c r="Q60" s="19"/>
    </row>
    <row r="61" spans="1:18" s="9" customFormat="1" ht="12" customHeight="1" x14ac:dyDescent="0.2">
      <c r="A61" s="8">
        <v>6.3609953703703702E-3</v>
      </c>
      <c r="B61" s="8">
        <v>5.5334490740740734E-3</v>
      </c>
      <c r="C61" s="8">
        <v>5.1410879629629628E-3</v>
      </c>
      <c r="D61" s="8">
        <v>4.879513888888889E-3</v>
      </c>
      <c r="E61" s="8">
        <v>4.6619212962962968E-3</v>
      </c>
      <c r="F61" s="6">
        <v>4.3563657407407405E-3</v>
      </c>
      <c r="G61" s="7" t="s">
        <v>36</v>
      </c>
      <c r="H61" s="6">
        <v>4.212847222222222E-3</v>
      </c>
      <c r="I61" s="8">
        <v>4.507986111111111E-3</v>
      </c>
      <c r="J61" s="8">
        <v>4.7186342592592592E-3</v>
      </c>
      <c r="K61" s="8">
        <v>4.972106481481481E-3</v>
      </c>
      <c r="L61" s="8">
        <v>5.3505787037037037E-3</v>
      </c>
      <c r="M61" s="8">
        <v>6.1515046296296309E-3</v>
      </c>
      <c r="N61" s="19"/>
      <c r="O61" s="19"/>
      <c r="P61" s="19"/>
      <c r="Q61" s="19"/>
      <c r="R61" s="10"/>
    </row>
    <row r="62" spans="1:18" s="9" customFormat="1" ht="12" customHeight="1" x14ac:dyDescent="0.2">
      <c r="B62" s="4"/>
      <c r="C62" s="4"/>
      <c r="D62" s="4"/>
      <c r="E62" s="4"/>
      <c r="G62" s="4"/>
      <c r="I62" s="4"/>
      <c r="J62" s="4"/>
      <c r="K62" s="4"/>
      <c r="L62" s="4"/>
      <c r="M62" s="4"/>
      <c r="N62" s="17"/>
      <c r="O62" s="17"/>
      <c r="P62" s="17"/>
      <c r="Q62" s="17"/>
      <c r="R62" s="17"/>
    </row>
    <row r="63" spans="1:18" ht="12" customHeight="1" x14ac:dyDescent="0.2">
      <c r="A63" s="1"/>
      <c r="B63" s="1"/>
      <c r="C63" s="1"/>
      <c r="D63" s="1"/>
      <c r="E63" s="1"/>
      <c r="F63" s="1"/>
      <c r="G63" s="2" t="s">
        <v>43</v>
      </c>
      <c r="H63" s="1"/>
      <c r="I63" s="1"/>
      <c r="J63" s="1"/>
      <c r="K63" s="1"/>
      <c r="L63" s="1"/>
      <c r="M63" s="1"/>
    </row>
    <row r="64" spans="1:18" ht="12" customHeight="1" x14ac:dyDescent="0.2">
      <c r="A64" s="1"/>
      <c r="B64" s="1"/>
      <c r="C64" s="1"/>
      <c r="D64" s="1"/>
      <c r="E64" s="1"/>
      <c r="F64" s="1"/>
      <c r="G64" s="2" t="s">
        <v>29</v>
      </c>
      <c r="H64" s="1"/>
      <c r="I64" s="1"/>
      <c r="J64" s="1"/>
      <c r="K64" s="1"/>
      <c r="L64" s="1"/>
      <c r="M64" s="1"/>
    </row>
    <row r="66" spans="1:18" ht="12" customHeight="1" x14ac:dyDescent="0.2">
      <c r="A66" s="4" t="s">
        <v>2</v>
      </c>
      <c r="B66" s="4" t="s">
        <v>3</v>
      </c>
      <c r="C66" s="4" t="s">
        <v>4</v>
      </c>
      <c r="D66" s="4" t="s">
        <v>5</v>
      </c>
      <c r="E66" s="4" t="s">
        <v>6</v>
      </c>
      <c r="F66" s="4" t="s">
        <v>7</v>
      </c>
      <c r="H66" s="4" t="s">
        <v>7</v>
      </c>
      <c r="I66" s="4" t="s">
        <v>6</v>
      </c>
      <c r="J66" s="4" t="s">
        <v>5</v>
      </c>
      <c r="K66" s="4" t="s">
        <v>4</v>
      </c>
      <c r="L66" s="4" t="s">
        <v>3</v>
      </c>
      <c r="M66" s="4" t="s">
        <v>2</v>
      </c>
    </row>
    <row r="67" spans="1:18" ht="12" customHeight="1" x14ac:dyDescent="0.2">
      <c r="A67" s="5"/>
      <c r="B67" s="5"/>
      <c r="C67" s="5" t="s">
        <v>8</v>
      </c>
      <c r="D67" s="5"/>
      <c r="E67" s="5"/>
      <c r="F67" s="5"/>
      <c r="G67" s="5"/>
      <c r="H67" s="5"/>
      <c r="I67" s="5"/>
      <c r="J67" s="5" t="s">
        <v>9</v>
      </c>
      <c r="K67" s="5"/>
      <c r="L67" s="5"/>
      <c r="M67" s="5"/>
      <c r="N67" s="3"/>
      <c r="O67" s="3"/>
      <c r="P67" s="3"/>
      <c r="Q67" s="3"/>
      <c r="R67" s="3"/>
    </row>
    <row r="68" spans="1:18" ht="12" customHeight="1" x14ac:dyDescent="0.2">
      <c r="A68" s="6">
        <v>1.498726851851852E-3</v>
      </c>
      <c r="B68" s="6">
        <v>1.3031250000000002E-3</v>
      </c>
      <c r="C68" s="6">
        <v>1.2105324074074073E-3</v>
      </c>
      <c r="D68" s="6">
        <v>1.1491898148148149E-3</v>
      </c>
      <c r="E68" s="6">
        <v>1.0971064814814815E-3</v>
      </c>
      <c r="F68" s="6">
        <v>1.0253472222222222E-3</v>
      </c>
      <c r="G68" s="7" t="s">
        <v>10</v>
      </c>
      <c r="H68" s="6">
        <v>9.7673611111111116E-4</v>
      </c>
      <c r="I68" s="6">
        <v>1.0450231481481482E-3</v>
      </c>
      <c r="J68" s="6">
        <v>1.0947916666666667E-3</v>
      </c>
      <c r="K68" s="6">
        <v>1.1526620370370369E-3</v>
      </c>
      <c r="L68" s="6">
        <v>1.240625E-3</v>
      </c>
      <c r="M68" s="6">
        <v>1.4165509259259259E-3</v>
      </c>
      <c r="O68" s="19"/>
      <c r="P68" s="19"/>
    </row>
    <row r="69" spans="1:18" ht="12" customHeight="1" x14ac:dyDescent="0.2">
      <c r="A69" s="6">
        <v>3.1619212962962964E-3</v>
      </c>
      <c r="B69" s="6">
        <v>2.7498842592592592E-3</v>
      </c>
      <c r="C69" s="6">
        <v>2.5554398148148146E-3</v>
      </c>
      <c r="D69" s="6">
        <v>2.4258101851851854E-3</v>
      </c>
      <c r="E69" s="6">
        <v>2.3170138888888889E-3</v>
      </c>
      <c r="F69" s="6">
        <v>2.1653935185185183E-3</v>
      </c>
      <c r="G69" s="7" t="s">
        <v>11</v>
      </c>
      <c r="H69" s="6">
        <v>2.2012731481481484E-3</v>
      </c>
      <c r="I69" s="6">
        <v>2.3552083333333333E-3</v>
      </c>
      <c r="J69" s="6">
        <v>2.4663194444444442E-3</v>
      </c>
      <c r="K69" s="6">
        <v>2.5982638888888891E-3</v>
      </c>
      <c r="L69" s="6">
        <v>2.7961805555555557E-3</v>
      </c>
      <c r="M69" s="6">
        <v>3.0982638888888887E-3</v>
      </c>
      <c r="O69" s="19"/>
      <c r="P69" s="19"/>
    </row>
    <row r="70" spans="1:18" ht="12" customHeight="1" x14ac:dyDescent="0.2">
      <c r="A70" s="9">
        <v>7.5623842592592591E-3</v>
      </c>
      <c r="B70" s="6">
        <v>6.5785879629629623E-3</v>
      </c>
      <c r="C70" s="6">
        <v>6.1121527777777789E-3</v>
      </c>
      <c r="D70" s="6">
        <v>5.8008101851851858E-3</v>
      </c>
      <c r="E70" s="6">
        <v>5.5427083333333335E-3</v>
      </c>
      <c r="F70" s="6">
        <v>5.1792824074074076E-3</v>
      </c>
      <c r="G70" s="7" t="s">
        <v>12</v>
      </c>
      <c r="H70" s="6">
        <v>3.6306712962962963E-3</v>
      </c>
      <c r="I70" s="6">
        <v>3.8853009259259262E-3</v>
      </c>
      <c r="J70" s="6">
        <v>4.0670138888888891E-3</v>
      </c>
      <c r="K70" s="6">
        <v>4.2846064814814813E-3</v>
      </c>
      <c r="L70" s="6">
        <v>4.6109953703703703E-3</v>
      </c>
      <c r="M70" s="6">
        <v>5.3008101851851853E-3</v>
      </c>
      <c r="O70" s="19"/>
      <c r="P70" s="19"/>
    </row>
    <row r="71" spans="1:18" ht="12" customHeight="1" x14ac:dyDescent="0.2">
      <c r="A71" s="9">
        <v>1.5928124999999998E-2</v>
      </c>
      <c r="B71" s="9">
        <v>1.3855208333333334E-2</v>
      </c>
      <c r="C71" s="9">
        <v>1.287372685185185E-2</v>
      </c>
      <c r="D71" s="9">
        <v>1.2218634259259259E-2</v>
      </c>
      <c r="E71" s="9">
        <v>1.1673495370370371E-2</v>
      </c>
      <c r="F71" s="9">
        <v>1.0909606481481482E-2</v>
      </c>
      <c r="G71" s="4" t="s">
        <v>30</v>
      </c>
      <c r="H71" s="9">
        <v>7.5126157407407407E-3</v>
      </c>
      <c r="I71" s="9">
        <v>8.0392361111111098E-3</v>
      </c>
      <c r="J71" s="9">
        <v>8.4142361111111102E-3</v>
      </c>
      <c r="K71" s="9">
        <v>8.8656250000000002E-3</v>
      </c>
      <c r="L71" s="9">
        <v>9.5415509259259255E-3</v>
      </c>
      <c r="M71" s="9">
        <v>1.096863425925926E-2</v>
      </c>
      <c r="O71" s="19"/>
      <c r="P71" s="19"/>
    </row>
    <row r="72" spans="1:18" ht="12" customHeight="1" x14ac:dyDescent="0.2">
      <c r="A72" s="6">
        <v>1.7799768518518518E-3</v>
      </c>
      <c r="B72" s="6">
        <v>1.5484953703703702E-3</v>
      </c>
      <c r="C72" s="6">
        <v>1.4385416666666667E-3</v>
      </c>
      <c r="D72" s="6">
        <v>1.3656249999999999E-3</v>
      </c>
      <c r="E72" s="6">
        <v>1.3042824074074074E-3</v>
      </c>
      <c r="F72" s="6">
        <v>1.2186342592592594E-3</v>
      </c>
      <c r="G72" s="7" t="s">
        <v>14</v>
      </c>
      <c r="H72" s="6">
        <v>8.1354166666666673E-4</v>
      </c>
      <c r="I72" s="6">
        <v>8.7141203703703697E-4</v>
      </c>
      <c r="J72" s="6">
        <v>9.119212962962962E-4</v>
      </c>
      <c r="K72" s="6">
        <v>9.6053240740740734E-4</v>
      </c>
      <c r="L72" s="6">
        <v>1.033449074074074E-3</v>
      </c>
      <c r="M72" s="6">
        <v>1.1885416666666667E-3</v>
      </c>
      <c r="O72" s="19"/>
      <c r="P72" s="19"/>
    </row>
    <row r="73" spans="1:18" ht="12" customHeight="1" x14ac:dyDescent="0.2">
      <c r="A73" s="6">
        <v>3.3841435185185185E-3</v>
      </c>
      <c r="B73" s="6">
        <v>2.9350694444444446E-3</v>
      </c>
      <c r="C73" s="6">
        <v>2.7116898148148148E-3</v>
      </c>
      <c r="D73" s="6">
        <v>2.5103009259259258E-3</v>
      </c>
      <c r="E73" s="6">
        <v>2.3980324074074073E-3</v>
      </c>
      <c r="F73" s="6">
        <v>2.240625E-3</v>
      </c>
      <c r="G73" s="7" t="s">
        <v>15</v>
      </c>
      <c r="H73" s="6">
        <v>1.7776620370370374E-3</v>
      </c>
      <c r="I73" s="6">
        <v>1.9026620370370369E-3</v>
      </c>
      <c r="J73" s="6">
        <v>1.9917824074074074E-3</v>
      </c>
      <c r="K73" s="6">
        <v>2.1515046296296295E-3</v>
      </c>
      <c r="L73" s="6">
        <v>2.3285879629629629E-3</v>
      </c>
      <c r="M73" s="6">
        <v>2.6850694444444448E-3</v>
      </c>
      <c r="O73" s="19"/>
      <c r="P73" s="19"/>
    </row>
    <row r="74" spans="1:18" s="9" customFormat="1" ht="12" customHeight="1" x14ac:dyDescent="0.2">
      <c r="A74" s="6">
        <v>6.7059027777777768E-3</v>
      </c>
      <c r="B74" s="6">
        <v>5.8332175925925921E-3</v>
      </c>
      <c r="C74" s="6">
        <v>5.4200231481481486E-3</v>
      </c>
      <c r="D74" s="6">
        <v>5.143402777777778E-3</v>
      </c>
      <c r="E74" s="6">
        <v>4.9142361111111114E-3</v>
      </c>
      <c r="F74" s="6">
        <v>4.5924768518518519E-3</v>
      </c>
      <c r="G74" s="7" t="s">
        <v>33</v>
      </c>
      <c r="H74" s="6">
        <v>3.6445601851851851E-3</v>
      </c>
      <c r="I74" s="6">
        <v>3.9003472222222221E-3</v>
      </c>
      <c r="J74" s="6">
        <v>4.082060185185186E-3</v>
      </c>
      <c r="K74" s="6">
        <v>4.3008101851851853E-3</v>
      </c>
      <c r="L74" s="6">
        <v>4.6295138888888887E-3</v>
      </c>
      <c r="M74" s="6">
        <v>5.3216435185185181E-3</v>
      </c>
      <c r="N74" s="10"/>
      <c r="O74" s="19"/>
      <c r="P74" s="19"/>
      <c r="Q74" s="10"/>
      <c r="R74" s="10"/>
    </row>
    <row r="75" spans="1:18" ht="12" customHeight="1" x14ac:dyDescent="0.2">
      <c r="A75" s="6">
        <v>1.6526620370370373E-3</v>
      </c>
      <c r="B75" s="6">
        <v>1.482523148148148E-3</v>
      </c>
      <c r="C75" s="6">
        <v>1.3355324074074075E-3</v>
      </c>
      <c r="D75" s="6">
        <v>1.2684027777777778E-3</v>
      </c>
      <c r="E75" s="6">
        <v>1.2116898148148147E-3</v>
      </c>
      <c r="F75" s="6">
        <v>1.1318287037037037E-3</v>
      </c>
      <c r="G75" s="7" t="s">
        <v>16</v>
      </c>
      <c r="H75" s="6">
        <v>8.8414351851851848E-4</v>
      </c>
      <c r="I75" s="6">
        <v>9.4664351851851854E-4</v>
      </c>
      <c r="J75" s="6">
        <v>9.9062499999999997E-4</v>
      </c>
      <c r="K75" s="6">
        <v>1.0438657407407406E-3</v>
      </c>
      <c r="L75" s="6">
        <v>1.1584490740740741E-3</v>
      </c>
      <c r="M75" s="6">
        <v>1.291550925925926E-3</v>
      </c>
      <c r="O75" s="19"/>
      <c r="P75" s="19"/>
    </row>
    <row r="76" spans="1:18" ht="12" customHeight="1" x14ac:dyDescent="0.2">
      <c r="A76" s="6">
        <v>4.7660879629629624E-3</v>
      </c>
      <c r="B76" s="6">
        <v>4.1214120370370371E-3</v>
      </c>
      <c r="C76" s="6">
        <v>3.8320601851851853E-3</v>
      </c>
      <c r="D76" s="6">
        <v>3.6063657407407403E-3</v>
      </c>
      <c r="E76" s="6">
        <v>3.445486111111111E-3</v>
      </c>
      <c r="F76" s="6">
        <v>3.2197916666666664E-3</v>
      </c>
      <c r="G76" s="7" t="s">
        <v>17</v>
      </c>
      <c r="H76" s="6">
        <v>2.5288194444444446E-3</v>
      </c>
      <c r="I76" s="6">
        <v>2.7059027777777776E-3</v>
      </c>
      <c r="J76" s="6">
        <v>2.8332175925925925E-3</v>
      </c>
      <c r="K76" s="6">
        <v>3.0091435185185186E-3</v>
      </c>
      <c r="L76" s="6">
        <v>3.237152777777778E-3</v>
      </c>
      <c r="M76" s="6">
        <v>3.7429398148148153E-3</v>
      </c>
      <c r="O76" s="19"/>
      <c r="P76" s="19"/>
      <c r="Q76" s="19"/>
    </row>
    <row r="77" spans="1:18" ht="12" customHeight="1" x14ac:dyDescent="0.2">
      <c r="A77" s="9">
        <v>9.6353009259259256E-3</v>
      </c>
      <c r="B77" s="9">
        <v>8.3818287037037038E-3</v>
      </c>
      <c r="C77" s="9">
        <v>7.7880787037037033E-3</v>
      </c>
      <c r="D77" s="9">
        <v>7.3922453703703693E-3</v>
      </c>
      <c r="E77" s="9">
        <v>7.0612268518518507E-3</v>
      </c>
      <c r="F77" s="6">
        <v>6.5994212962962968E-3</v>
      </c>
      <c r="G77" s="7" t="s">
        <v>34</v>
      </c>
      <c r="H77" s="6">
        <v>5.18275462962963E-3</v>
      </c>
      <c r="I77" s="6">
        <v>5.5461805555555551E-3</v>
      </c>
      <c r="J77" s="6">
        <v>5.8054398148148145E-3</v>
      </c>
      <c r="K77" s="6">
        <v>6.1156249999999995E-3</v>
      </c>
      <c r="L77" s="6">
        <v>6.5820601851851847E-3</v>
      </c>
      <c r="M77" s="9">
        <v>7.5670138888888879E-3</v>
      </c>
      <c r="O77" s="19"/>
      <c r="P77" s="19"/>
      <c r="Q77" s="19"/>
    </row>
    <row r="78" spans="1:18" ht="12" customHeight="1" x14ac:dyDescent="0.2">
      <c r="A78" s="6">
        <v>2.6445601851851851E-3</v>
      </c>
      <c r="B78" s="6">
        <v>2.3008101851851852E-3</v>
      </c>
      <c r="C78" s="6">
        <v>2.1387731481481479E-3</v>
      </c>
      <c r="D78" s="6">
        <v>2.0288194444444446E-3</v>
      </c>
      <c r="E78" s="6">
        <v>1.9385416666666668E-3</v>
      </c>
      <c r="F78" s="6">
        <v>1.8112268518518518E-3</v>
      </c>
      <c r="G78" s="7" t="s">
        <v>18</v>
      </c>
      <c r="H78" s="6">
        <v>1.6434027777777777E-3</v>
      </c>
      <c r="I78" s="6">
        <v>1.7591435185185186E-3</v>
      </c>
      <c r="J78" s="6">
        <v>1.8413194444444443E-3</v>
      </c>
      <c r="K78" s="6">
        <v>1.9396990740740739E-3</v>
      </c>
      <c r="L78" s="6">
        <v>2.0878472222222223E-3</v>
      </c>
      <c r="M78" s="6">
        <v>2.4003472222222226E-3</v>
      </c>
      <c r="O78" s="19"/>
      <c r="P78" s="19"/>
    </row>
    <row r="79" spans="1:18" ht="12" customHeight="1" x14ac:dyDescent="0.2">
      <c r="A79" s="6">
        <v>5.4721064814814814E-3</v>
      </c>
      <c r="B79" s="6">
        <v>4.9466435185185186E-3</v>
      </c>
      <c r="C79" s="6">
        <v>4.5346064814814815E-3</v>
      </c>
      <c r="D79" s="6">
        <v>4.197800925925926E-3</v>
      </c>
      <c r="E79" s="6">
        <v>4.0103009259259258E-3</v>
      </c>
      <c r="F79" s="6">
        <v>3.747569444444444E-3</v>
      </c>
      <c r="G79" s="7" t="s">
        <v>19</v>
      </c>
      <c r="H79" s="6">
        <v>3.4015046296296293E-3</v>
      </c>
      <c r="I79" s="6">
        <v>3.639930555555556E-3</v>
      </c>
      <c r="J79" s="6">
        <v>3.8100694444444445E-3</v>
      </c>
      <c r="K79" s="6">
        <v>4.1167824074074075E-3</v>
      </c>
      <c r="L79" s="6">
        <v>4.4906249999999998E-3</v>
      </c>
      <c r="M79" s="6">
        <v>4.9663194444444442E-3</v>
      </c>
      <c r="O79" s="19"/>
      <c r="P79" s="19"/>
    </row>
    <row r="80" spans="1:18" ht="12" customHeight="1" x14ac:dyDescent="0.2">
      <c r="A80" s="9">
        <v>1.1594791666666666E-2</v>
      </c>
      <c r="B80" s="9">
        <v>9.7521990740740746E-3</v>
      </c>
      <c r="C80" s="9">
        <v>9.0600694444444452E-3</v>
      </c>
      <c r="D80" s="9">
        <v>8.599421296296296E-3</v>
      </c>
      <c r="E80" s="9">
        <v>8.2163194444444445E-3</v>
      </c>
      <c r="F80" s="9">
        <v>7.6781250000000001E-3</v>
      </c>
      <c r="G80" s="4" t="s">
        <v>35</v>
      </c>
      <c r="H80" s="9">
        <v>6.9709490740740739E-3</v>
      </c>
      <c r="I80" s="9">
        <v>7.4593750000000007E-3</v>
      </c>
      <c r="J80" s="9">
        <v>7.8077546296296298E-3</v>
      </c>
      <c r="K80" s="9">
        <v>8.2255787037037037E-3</v>
      </c>
      <c r="L80" s="9">
        <v>8.8540509259259267E-3</v>
      </c>
      <c r="M80" s="9">
        <v>1.052650462962963E-2</v>
      </c>
      <c r="N80" s="19"/>
      <c r="O80" s="19"/>
      <c r="P80" s="19"/>
    </row>
    <row r="81" spans="1:18" ht="12" customHeight="1" x14ac:dyDescent="0.2">
      <c r="A81" s="6">
        <v>6.577430555555556E-3</v>
      </c>
      <c r="B81" s="6">
        <v>5.7209490740740736E-3</v>
      </c>
      <c r="C81" s="6">
        <v>5.3158564814814813E-3</v>
      </c>
      <c r="D81" s="6">
        <v>5.0450231481481483E-3</v>
      </c>
      <c r="E81" s="6">
        <v>4.8204861111111113E-3</v>
      </c>
      <c r="F81" s="6">
        <v>4.5045138888888886E-3</v>
      </c>
      <c r="G81" s="7" t="s">
        <v>23</v>
      </c>
      <c r="H81" s="6">
        <v>4.4177083333333334E-3</v>
      </c>
      <c r="I81" s="6">
        <v>4.7278935185185184E-3</v>
      </c>
      <c r="J81" s="6">
        <v>4.9478009259259258E-3</v>
      </c>
      <c r="K81" s="6">
        <v>5.212847222222222E-3</v>
      </c>
      <c r="L81" s="6">
        <v>5.6109953703703704E-3</v>
      </c>
      <c r="M81" s="6">
        <v>6.4501157407407415E-3</v>
      </c>
      <c r="N81" s="19"/>
      <c r="O81" s="19"/>
      <c r="P81" s="19"/>
    </row>
    <row r="82" spans="1:18" ht="12" customHeight="1" x14ac:dyDescent="0.2">
      <c r="A82" s="9">
        <v>9.391782407407406E-3</v>
      </c>
      <c r="B82" s="9">
        <v>8.1700231481481485E-3</v>
      </c>
      <c r="C82" s="9">
        <v>7.5913194444444448E-3</v>
      </c>
      <c r="D82" s="9">
        <v>7.2047453703703709E-3</v>
      </c>
      <c r="E82" s="6">
        <v>6.8829861111111114E-3</v>
      </c>
      <c r="F82" s="6">
        <v>6.4327546296296294E-3</v>
      </c>
      <c r="G82" s="7" t="s">
        <v>24</v>
      </c>
      <c r="H82" s="6">
        <v>6.174652777777778E-3</v>
      </c>
      <c r="I82" s="6">
        <v>6.607523148148148E-3</v>
      </c>
      <c r="J82" s="6">
        <v>6.9165509259259267E-3</v>
      </c>
      <c r="K82" s="9">
        <v>7.2869212962962974E-3</v>
      </c>
      <c r="L82" s="9">
        <v>7.8424768518518522E-3</v>
      </c>
      <c r="M82" s="9">
        <v>9.0149305555555555E-3</v>
      </c>
      <c r="N82" s="19"/>
      <c r="O82" s="19"/>
      <c r="P82" s="19"/>
    </row>
    <row r="83" spans="1:18" ht="12" customHeight="1" x14ac:dyDescent="0.2">
      <c r="A83" s="9">
        <v>1.9251041666666666E-2</v>
      </c>
      <c r="B83" s="9">
        <v>1.6745254629629631E-2</v>
      </c>
      <c r="C83" s="9">
        <v>1.5558912037037036E-2</v>
      </c>
      <c r="D83" s="9">
        <v>1.476724537037037E-2</v>
      </c>
      <c r="E83" s="9">
        <v>1.4108680555555557E-2</v>
      </c>
      <c r="F83" s="9">
        <v>1.3185069444444445E-2</v>
      </c>
      <c r="G83" s="4" t="s">
        <v>36</v>
      </c>
      <c r="H83" s="9">
        <v>1.2653819444444443E-2</v>
      </c>
      <c r="I83" s="9">
        <v>1.3540393518518518E-2</v>
      </c>
      <c r="J83" s="9">
        <v>1.4172337962962961E-2</v>
      </c>
      <c r="K83" s="9">
        <v>1.4931597222222223E-2</v>
      </c>
      <c r="L83" s="9">
        <v>1.6070486111111112E-2</v>
      </c>
      <c r="M83" s="9">
        <v>1.8474421296296294E-2</v>
      </c>
      <c r="N83" s="19"/>
      <c r="O83" s="19"/>
      <c r="P83" s="19"/>
    </row>
    <row r="84" spans="1:18" ht="12" customHeight="1" x14ac:dyDescent="0.2">
      <c r="A84" s="5"/>
      <c r="B84" s="5"/>
      <c r="C84" s="5" t="s">
        <v>25</v>
      </c>
      <c r="D84" s="5"/>
      <c r="E84" s="5"/>
      <c r="F84" s="5"/>
      <c r="G84" s="5"/>
      <c r="H84" s="5"/>
      <c r="I84" s="5"/>
      <c r="J84" s="5" t="s">
        <v>26</v>
      </c>
      <c r="K84" s="5"/>
      <c r="L84" s="5"/>
      <c r="M84" s="5"/>
      <c r="N84" s="18"/>
      <c r="O84" s="18"/>
      <c r="P84" s="18"/>
      <c r="Q84" s="18"/>
      <c r="R84" s="18"/>
    </row>
    <row r="85" spans="1:18" ht="12" customHeight="1" x14ac:dyDescent="0.2">
      <c r="A85" s="6">
        <v>8.2974537037037045E-4</v>
      </c>
      <c r="B85" s="6">
        <v>7.2673611111111116E-4</v>
      </c>
      <c r="C85" s="16">
        <v>6.7465277777777782E-4</v>
      </c>
      <c r="D85" s="16">
        <v>6.4108796296296299E-4</v>
      </c>
      <c r="E85" s="16">
        <v>6.1215277777777776E-4</v>
      </c>
      <c r="F85" s="16">
        <v>5.7164351851851853E-4</v>
      </c>
      <c r="G85" s="13" t="s">
        <v>10</v>
      </c>
      <c r="H85" s="16">
        <v>5.415509259259259E-4</v>
      </c>
      <c r="I85" s="16">
        <v>5.7974537037037044E-4</v>
      </c>
      <c r="J85" s="16">
        <v>6.0636574074074076E-4</v>
      </c>
      <c r="K85" s="16">
        <v>6.3993055555555559E-4</v>
      </c>
      <c r="L85" s="16">
        <v>6.8854166666666673E-4</v>
      </c>
      <c r="M85" s="6">
        <v>7.857638888888888E-4</v>
      </c>
      <c r="N85" s="19"/>
      <c r="O85" s="19"/>
      <c r="P85" s="19"/>
    </row>
    <row r="86" spans="1:18" s="9" customFormat="1" ht="12" customHeight="1" x14ac:dyDescent="0.2">
      <c r="A86" s="6">
        <v>1.8204861111111113E-3</v>
      </c>
      <c r="B86" s="6">
        <v>1.5832175925925927E-3</v>
      </c>
      <c r="C86" s="6">
        <v>1.4709490740740742E-3</v>
      </c>
      <c r="D86" s="6">
        <v>1.3968749999999999E-3</v>
      </c>
      <c r="E86" s="6">
        <v>1.3343749999999998E-3</v>
      </c>
      <c r="F86" s="6">
        <v>1.246412037037037E-3</v>
      </c>
      <c r="G86" s="7" t="s">
        <v>11</v>
      </c>
      <c r="H86" s="6">
        <v>1.1804398148148149E-3</v>
      </c>
      <c r="I86" s="6">
        <v>1.2637731481481482E-3</v>
      </c>
      <c r="J86" s="6">
        <v>1.3228009259259261E-3</v>
      </c>
      <c r="K86" s="6">
        <v>1.3934027777777779E-3</v>
      </c>
      <c r="L86" s="6">
        <v>1.4998842592592592E-3</v>
      </c>
      <c r="M86" s="6">
        <v>1.7244212962962962E-3</v>
      </c>
      <c r="N86" s="19"/>
      <c r="O86" s="19"/>
      <c r="P86" s="19"/>
      <c r="Q86" s="19"/>
      <c r="R86" s="19"/>
    </row>
    <row r="87" spans="1:18" ht="12" customHeight="1" x14ac:dyDescent="0.2">
      <c r="A87" s="6">
        <v>3.9674768518518522E-3</v>
      </c>
      <c r="B87" s="6">
        <v>3.4512731481481482E-3</v>
      </c>
      <c r="C87" s="6">
        <v>3.2070601851851856E-3</v>
      </c>
      <c r="D87" s="6">
        <v>3.0438657407407411E-3</v>
      </c>
      <c r="E87" s="6">
        <v>2.9084490740740741E-3</v>
      </c>
      <c r="F87" s="6">
        <v>2.7174768518518516E-3</v>
      </c>
      <c r="G87" s="7" t="s">
        <v>12</v>
      </c>
      <c r="H87" s="6">
        <v>2.5739583333333335E-3</v>
      </c>
      <c r="I87" s="6">
        <v>2.7545138888888892E-3</v>
      </c>
      <c r="J87" s="6">
        <v>2.8829861111111118E-3</v>
      </c>
      <c r="K87" s="6">
        <v>3.0380787037037039E-3</v>
      </c>
      <c r="L87" s="6">
        <v>3.2695601851851857E-3</v>
      </c>
      <c r="M87" s="6">
        <v>3.7579861111111112E-3</v>
      </c>
      <c r="N87" s="19"/>
      <c r="O87" s="19"/>
      <c r="P87" s="19"/>
      <c r="Q87" s="19"/>
      <c r="R87" s="19"/>
    </row>
    <row r="88" spans="1:18" ht="12" customHeight="1" x14ac:dyDescent="0.2">
      <c r="A88" s="9">
        <v>8.3332175925925917E-3</v>
      </c>
      <c r="B88" s="9">
        <v>7.2487268518518526E-3</v>
      </c>
      <c r="C88" s="6">
        <v>6.7348379629629633E-3</v>
      </c>
      <c r="D88" s="6">
        <v>6.3922453703703702E-3</v>
      </c>
      <c r="E88" s="6">
        <v>6.1075231481481475E-3</v>
      </c>
      <c r="F88" s="6">
        <v>5.7070601851851857E-3</v>
      </c>
      <c r="G88" s="7" t="s">
        <v>30</v>
      </c>
      <c r="H88" s="6">
        <v>5.406134259259259E-3</v>
      </c>
      <c r="I88" s="6">
        <v>5.7846064814814808E-3</v>
      </c>
      <c r="J88" s="6">
        <v>6.0554398148148156E-3</v>
      </c>
      <c r="K88" s="6">
        <v>6.3795138888888894E-3</v>
      </c>
      <c r="L88" s="6">
        <v>6.8656250000000002E-3</v>
      </c>
      <c r="M88" s="9">
        <v>7.8934027777777787E-3</v>
      </c>
      <c r="N88" s="19"/>
      <c r="O88" s="19"/>
      <c r="P88" s="19"/>
      <c r="Q88" s="19"/>
      <c r="R88" s="19"/>
    </row>
    <row r="89" spans="1:18" ht="12" customHeight="1" x14ac:dyDescent="0.2">
      <c r="A89" s="9">
        <v>1.7498726851851852E-2</v>
      </c>
      <c r="B89" s="9">
        <v>1.5220949074074076E-2</v>
      </c>
      <c r="C89" s="9">
        <v>1.4142245370370371E-2</v>
      </c>
      <c r="D89" s="9">
        <v>1.3423495370370369E-2</v>
      </c>
      <c r="E89" s="9">
        <v>1.2823958333333335E-2</v>
      </c>
      <c r="F89" s="9">
        <f>F88*2.1</f>
        <v>1.198482638888889E-2</v>
      </c>
      <c r="G89" s="4" t="s">
        <v>39</v>
      </c>
      <c r="H89" s="9">
        <f>H88*2.1</f>
        <v>1.1352881944444445E-2</v>
      </c>
      <c r="I89" s="9">
        <v>1.2148032407407408E-2</v>
      </c>
      <c r="J89" s="9">
        <v>1.2715162037037037E-2</v>
      </c>
      <c r="K89" s="9">
        <v>1.3396875000000001E-2</v>
      </c>
      <c r="L89" s="9">
        <v>1.4418865740740741E-2</v>
      </c>
      <c r="M89" s="9">
        <v>1.6575115740740741E-2</v>
      </c>
      <c r="N89" s="19"/>
      <c r="O89" s="19"/>
      <c r="P89" s="19"/>
      <c r="Q89" s="19"/>
      <c r="R89" s="19"/>
    </row>
    <row r="90" spans="1:18" ht="12" customHeight="1" x14ac:dyDescent="0.2">
      <c r="A90" s="9">
        <v>3.3597106481481481E-2</v>
      </c>
      <c r="B90" s="9">
        <v>2.9224421296296293E-2</v>
      </c>
      <c r="C90" s="9">
        <v>2.7153819444444446E-2</v>
      </c>
      <c r="D90" s="9">
        <v>2.5773032407407404E-2</v>
      </c>
      <c r="E90" s="9">
        <v>2.462256944444444E-2</v>
      </c>
      <c r="F90" s="9">
        <v>2.3011458333333332E-2</v>
      </c>
      <c r="G90" s="4" t="s">
        <v>40</v>
      </c>
      <c r="H90" s="9">
        <v>2.1798495370370371E-2</v>
      </c>
      <c r="I90" s="9">
        <v>2.332511574074074E-2</v>
      </c>
      <c r="J90" s="9">
        <v>2.4414236111111112E-2</v>
      </c>
      <c r="K90" s="9">
        <v>2.5722106481481485E-2</v>
      </c>
      <c r="L90" s="9">
        <v>2.7685069444444446E-2</v>
      </c>
      <c r="M90" s="9">
        <v>3.1826273148148149E-2</v>
      </c>
      <c r="N90" s="19"/>
      <c r="O90" s="19"/>
      <c r="P90" s="19"/>
      <c r="Q90" s="19"/>
      <c r="R90" s="19"/>
    </row>
    <row r="91" spans="1:18" ht="12" customHeight="1" x14ac:dyDescent="0.2">
      <c r="A91" s="6">
        <v>9.5011574074074085E-4</v>
      </c>
      <c r="B91" s="6">
        <v>8.2627314814814814E-4</v>
      </c>
      <c r="C91" s="6">
        <v>7.6724537037037039E-4</v>
      </c>
      <c r="D91" s="6">
        <v>7.2905092592592596E-4</v>
      </c>
      <c r="E91" s="6">
        <v>6.9664351851851864E-4</v>
      </c>
      <c r="F91" s="16">
        <v>6.5034722222222219E-4</v>
      </c>
      <c r="G91" s="13" t="s">
        <v>14</v>
      </c>
      <c r="H91" s="16">
        <v>6.4224537037037039E-4</v>
      </c>
      <c r="I91" s="16">
        <v>6.8738425925925922E-4</v>
      </c>
      <c r="J91" s="6">
        <v>7.1979166666666665E-4</v>
      </c>
      <c r="K91" s="6">
        <v>7.5798611111111108E-4</v>
      </c>
      <c r="L91" s="6">
        <v>8.1585648148148153E-4</v>
      </c>
      <c r="M91" s="6">
        <v>9.3854166666666663E-4</v>
      </c>
      <c r="N91" s="19"/>
      <c r="O91" s="19"/>
      <c r="P91" s="19"/>
      <c r="Q91" s="19"/>
      <c r="R91" s="19"/>
    </row>
    <row r="92" spans="1:18" ht="12" customHeight="1" x14ac:dyDescent="0.2">
      <c r="A92" s="6">
        <v>2.1318287037037039E-3</v>
      </c>
      <c r="B92" s="6">
        <v>1.8505787037037035E-3</v>
      </c>
      <c r="C92" s="6">
        <v>1.709375E-3</v>
      </c>
      <c r="D92" s="6">
        <v>1.5820601851851848E-3</v>
      </c>
      <c r="E92" s="6">
        <v>1.5114583333333332E-3</v>
      </c>
      <c r="F92" s="6">
        <v>1.4119212962962963E-3</v>
      </c>
      <c r="G92" s="7" t="s">
        <v>15</v>
      </c>
      <c r="H92" s="6">
        <v>1.3945601851851853E-3</v>
      </c>
      <c r="I92" s="6">
        <v>1.492939814814815E-3</v>
      </c>
      <c r="J92" s="6">
        <v>1.562384259259259E-3</v>
      </c>
      <c r="K92" s="6">
        <v>1.6873842592592591E-3</v>
      </c>
      <c r="L92" s="6">
        <v>1.8274305555555554E-3</v>
      </c>
      <c r="M92" s="6">
        <v>2.1063657407407407E-3</v>
      </c>
      <c r="N92" s="19"/>
    </row>
    <row r="93" spans="1:18" ht="12" customHeight="1" x14ac:dyDescent="0.2">
      <c r="A93" s="6">
        <v>4.3922453703703701E-3</v>
      </c>
      <c r="B93" s="6">
        <v>3.8204861111111113E-3</v>
      </c>
      <c r="C93" s="6">
        <v>3.5496527777777783E-3</v>
      </c>
      <c r="D93" s="6">
        <v>3.3690972222222217E-3</v>
      </c>
      <c r="E93" s="6">
        <v>3.2186342592592592E-3</v>
      </c>
      <c r="F93" s="6">
        <v>3.007986111111111E-3</v>
      </c>
      <c r="G93" s="7" t="s">
        <v>33</v>
      </c>
      <c r="H93" s="6">
        <v>2.9709490740740738E-3</v>
      </c>
      <c r="I93" s="6">
        <v>3.1792824074074071E-3</v>
      </c>
      <c r="J93" s="6">
        <v>3.3274305555555557E-3</v>
      </c>
      <c r="K93" s="6">
        <v>3.5056712962962967E-3</v>
      </c>
      <c r="L93" s="6">
        <v>3.7730324074074072E-3</v>
      </c>
      <c r="M93" s="6">
        <v>4.3378472222222221E-3</v>
      </c>
      <c r="N93" s="19"/>
      <c r="O93" s="19"/>
      <c r="P93" s="19"/>
      <c r="Q93" s="19"/>
      <c r="R93" s="19"/>
    </row>
    <row r="94" spans="1:18" ht="12" customHeight="1" x14ac:dyDescent="0.2">
      <c r="A94" s="6">
        <v>1.0241898148148148E-3</v>
      </c>
      <c r="B94" s="6">
        <v>8.9108796296296288E-4</v>
      </c>
      <c r="C94" s="6">
        <v>8.2743055555555554E-4</v>
      </c>
      <c r="D94" s="6">
        <v>7.857638888888888E-4</v>
      </c>
      <c r="E94" s="6">
        <v>7.5104166666666668E-4</v>
      </c>
      <c r="F94" s="6">
        <v>7.0127314814814824E-4</v>
      </c>
      <c r="G94" s="7" t="s">
        <v>16</v>
      </c>
      <c r="H94" s="16">
        <v>6.9317129629629633E-4</v>
      </c>
      <c r="I94" s="6">
        <v>7.4178240740740747E-4</v>
      </c>
      <c r="J94" s="6">
        <v>7.765046296296297E-4</v>
      </c>
      <c r="K94" s="6">
        <v>8.1817129629629633E-4</v>
      </c>
      <c r="L94" s="6">
        <v>8.8067129629629639E-4</v>
      </c>
      <c r="M94" s="6">
        <v>1.0126157407407408E-3</v>
      </c>
      <c r="N94" s="19"/>
      <c r="O94" s="19"/>
      <c r="P94" s="19"/>
      <c r="Q94" s="19"/>
      <c r="R94" s="19"/>
    </row>
    <row r="95" spans="1:18" ht="12" customHeight="1" x14ac:dyDescent="0.2">
      <c r="A95" s="6">
        <v>2.3054398148148149E-3</v>
      </c>
      <c r="B95" s="6">
        <v>1.9975694444444446E-3</v>
      </c>
      <c r="C95" s="6">
        <v>1.8540509259259257E-3</v>
      </c>
      <c r="D95" s="6">
        <v>1.7452546296296296E-3</v>
      </c>
      <c r="E95" s="6">
        <v>1.6677083333333333E-3</v>
      </c>
      <c r="F95" s="6">
        <v>1.5577546296296296E-3</v>
      </c>
      <c r="G95" s="7" t="s">
        <v>17</v>
      </c>
      <c r="H95" s="6">
        <v>1.539236111111111E-3</v>
      </c>
      <c r="I95" s="6">
        <v>1.6468750000000001E-3</v>
      </c>
      <c r="J95" s="6">
        <v>1.7244212962962962E-3</v>
      </c>
      <c r="K95" s="6">
        <v>1.8320601851851851E-3</v>
      </c>
      <c r="L95" s="6">
        <v>1.9709490740740742E-3</v>
      </c>
      <c r="M95" s="6">
        <v>2.2788194444444444E-3</v>
      </c>
      <c r="N95" s="19"/>
    </row>
    <row r="96" spans="1:18" ht="12" customHeight="1" x14ac:dyDescent="0.2">
      <c r="A96" s="6">
        <v>4.8690972222222217E-3</v>
      </c>
      <c r="B96" s="6">
        <v>4.2348379629629628E-3</v>
      </c>
      <c r="C96" s="6">
        <v>3.935069444444445E-3</v>
      </c>
      <c r="D96" s="6">
        <v>3.7348379629629628E-3</v>
      </c>
      <c r="E96" s="6">
        <v>3.5681712962962963E-3</v>
      </c>
      <c r="F96" s="6">
        <v>3.3343750000000001E-3</v>
      </c>
      <c r="G96" s="7" t="s">
        <v>34</v>
      </c>
      <c r="H96" s="6">
        <v>3.2938657407407413E-3</v>
      </c>
      <c r="I96" s="6">
        <v>3.5253472222222227E-3</v>
      </c>
      <c r="J96" s="6">
        <v>3.689699074074074E-3</v>
      </c>
      <c r="K96" s="6">
        <v>3.8876157407407405E-3</v>
      </c>
      <c r="L96" s="6">
        <v>4.1839120370370372E-3</v>
      </c>
      <c r="M96" s="6">
        <v>4.8089120370370378E-3</v>
      </c>
      <c r="N96" s="19"/>
      <c r="O96" s="19"/>
      <c r="P96" s="19"/>
      <c r="Q96" s="19"/>
      <c r="R96" s="19"/>
    </row>
    <row r="97" spans="1:18" ht="12" customHeight="1" x14ac:dyDescent="0.2">
      <c r="A97" s="6">
        <v>1.0172453703703704E-3</v>
      </c>
      <c r="B97" s="6">
        <v>8.8530092592592577E-4</v>
      </c>
      <c r="C97" s="6">
        <v>8.2280092592592604E-4</v>
      </c>
      <c r="D97" s="6">
        <v>7.811342592592593E-4</v>
      </c>
      <c r="E97" s="6">
        <v>7.4525462962962957E-4</v>
      </c>
      <c r="F97" s="6">
        <v>6.9664351851851864E-4</v>
      </c>
      <c r="G97" s="7" t="s">
        <v>18</v>
      </c>
      <c r="H97" s="16">
        <v>6.7581018518518511E-4</v>
      </c>
      <c r="I97" s="6">
        <v>7.2326388888888885E-4</v>
      </c>
      <c r="J97" s="6">
        <v>7.5682870370370368E-4</v>
      </c>
      <c r="K97" s="6">
        <v>7.9733796296296291E-4</v>
      </c>
      <c r="L97" s="6">
        <v>8.5868055555555556E-4</v>
      </c>
      <c r="M97" s="6">
        <v>9.8715277777777777E-4</v>
      </c>
      <c r="N97" s="19"/>
      <c r="O97" s="19"/>
      <c r="P97" s="19"/>
      <c r="Q97" s="19"/>
      <c r="R97" s="19"/>
    </row>
    <row r="98" spans="1:18" ht="12" customHeight="1" x14ac:dyDescent="0.2">
      <c r="A98" s="6">
        <v>2.3679398148148149E-3</v>
      </c>
      <c r="B98" s="6">
        <v>2.0704861111111111E-3</v>
      </c>
      <c r="C98" s="6">
        <v>1.8980324074074073E-3</v>
      </c>
      <c r="D98" s="6">
        <v>1.7568287037037038E-3</v>
      </c>
      <c r="E98" s="6">
        <v>1.6781249999999999E-3</v>
      </c>
      <c r="F98" s="6">
        <v>1.5681712962962965E-3</v>
      </c>
      <c r="G98" s="7" t="s">
        <v>19</v>
      </c>
      <c r="H98" s="6">
        <v>1.5207175925925926E-3</v>
      </c>
      <c r="I98" s="6">
        <v>1.6271990740740743E-3</v>
      </c>
      <c r="J98" s="6">
        <v>1.703587962962963E-3</v>
      </c>
      <c r="K98" s="6">
        <v>1.8401620370370371E-3</v>
      </c>
      <c r="L98" s="6">
        <v>1.996412037037037E-3</v>
      </c>
      <c r="M98" s="6">
        <v>2.2961805555555552E-3</v>
      </c>
      <c r="N98" s="19"/>
    </row>
    <row r="99" spans="1:18" ht="12" customHeight="1" x14ac:dyDescent="0.2">
      <c r="A99" s="6">
        <v>5.0380787037037035E-3</v>
      </c>
      <c r="B99" s="6">
        <v>4.3818287037037038E-3</v>
      </c>
      <c r="C99" s="6">
        <v>4.0716435185185187E-3</v>
      </c>
      <c r="D99" s="6">
        <v>3.864467592592593E-3</v>
      </c>
      <c r="E99" s="6">
        <v>3.6920138888888888E-3</v>
      </c>
      <c r="F99" s="6">
        <v>3.450115740740741E-3</v>
      </c>
      <c r="G99" s="7" t="s">
        <v>35</v>
      </c>
      <c r="H99" s="6">
        <v>3.3459490740740741E-3</v>
      </c>
      <c r="I99" s="6">
        <v>3.5809027777777779E-3</v>
      </c>
      <c r="J99" s="6">
        <v>3.747569444444444E-3</v>
      </c>
      <c r="K99" s="6">
        <v>3.948958333333333E-3</v>
      </c>
      <c r="L99" s="6">
        <v>4.2498842592592597E-3</v>
      </c>
      <c r="M99" s="6">
        <v>4.8853009259259257E-3</v>
      </c>
      <c r="N99" s="19"/>
      <c r="O99" s="19"/>
      <c r="P99" s="19"/>
      <c r="Q99" s="19"/>
      <c r="R99" s="19"/>
    </row>
    <row r="100" spans="1:18" ht="12" customHeight="1" x14ac:dyDescent="0.2">
      <c r="A100" s="6">
        <v>4.6283564814814816E-3</v>
      </c>
      <c r="B100" s="6">
        <v>4.0265046296296299E-3</v>
      </c>
      <c r="C100" s="6">
        <v>3.7406249999999996E-3</v>
      </c>
      <c r="D100" s="6">
        <v>3.5508101851851851E-3</v>
      </c>
      <c r="E100" s="6">
        <v>3.3922453703703701E-3</v>
      </c>
      <c r="F100" s="6">
        <v>3.1700231481481479E-3</v>
      </c>
      <c r="G100" s="7" t="s">
        <v>24</v>
      </c>
      <c r="H100" s="6">
        <v>3.0890046296296295E-3</v>
      </c>
      <c r="I100" s="6">
        <v>3.3054398148148144E-3</v>
      </c>
      <c r="J100" s="6">
        <v>3.4605324074074074E-3</v>
      </c>
      <c r="K100" s="6">
        <v>3.6457175925925923E-3</v>
      </c>
      <c r="L100" s="6">
        <v>3.9234953703703706E-3</v>
      </c>
      <c r="M100" s="6">
        <v>4.5103009259259254E-3</v>
      </c>
      <c r="N100" s="19"/>
      <c r="O100" s="19"/>
      <c r="P100" s="19"/>
      <c r="Q100" s="19"/>
      <c r="R100" s="19"/>
    </row>
    <row r="101" spans="1:18" ht="12" customHeight="1" x14ac:dyDescent="0.2">
      <c r="A101" s="9">
        <v>9.8586805555555563E-3</v>
      </c>
      <c r="B101" s="9">
        <v>8.5751157407407391E-3</v>
      </c>
      <c r="C101" s="9">
        <v>7.9674768518518523E-3</v>
      </c>
      <c r="D101" s="9">
        <v>7.5623842592592591E-3</v>
      </c>
      <c r="E101" s="9">
        <v>7.2255787037037028E-3</v>
      </c>
      <c r="F101" s="6">
        <f>F100*2.13</f>
        <v>6.7521493055555546E-3</v>
      </c>
      <c r="G101" s="7" t="s">
        <v>36</v>
      </c>
      <c r="H101" s="6">
        <v>6.5797453703703703E-3</v>
      </c>
      <c r="I101" s="9">
        <v>7.0403935185185187E-3</v>
      </c>
      <c r="J101" s="9">
        <v>7.3702546296296294E-3</v>
      </c>
      <c r="K101" s="9">
        <v>7.7649305555555553E-3</v>
      </c>
      <c r="L101" s="9">
        <v>8.3563657407407406E-3</v>
      </c>
      <c r="M101" s="9">
        <v>9.60636574074074E-3</v>
      </c>
      <c r="N101" s="19"/>
      <c r="O101" s="19"/>
      <c r="P101" s="19"/>
      <c r="Q101" s="19"/>
      <c r="R101" s="19"/>
    </row>
    <row r="102" spans="1:18" s="1" customFormat="1" ht="12" customHeight="1" x14ac:dyDescent="0.2">
      <c r="A102" s="5"/>
      <c r="B102" s="5"/>
      <c r="C102" s="5" t="s">
        <v>27</v>
      </c>
      <c r="D102" s="5"/>
      <c r="E102" s="5"/>
      <c r="F102" s="5"/>
      <c r="G102" s="20"/>
      <c r="H102" s="5"/>
      <c r="I102" s="5"/>
      <c r="J102" s="5" t="s">
        <v>28</v>
      </c>
      <c r="K102" s="5"/>
      <c r="L102" s="5"/>
      <c r="M102" s="5"/>
      <c r="N102" s="18"/>
      <c r="O102" s="18"/>
      <c r="P102" s="18"/>
      <c r="Q102" s="18"/>
      <c r="R102" s="18"/>
    </row>
    <row r="103" spans="1:18" ht="12" customHeight="1" x14ac:dyDescent="0.2">
      <c r="A103" s="16">
        <v>6.5150462962962959E-4</v>
      </c>
      <c r="B103" s="16">
        <v>5.7048611111111113E-4</v>
      </c>
      <c r="C103" s="16">
        <v>5.299768518518519E-4</v>
      </c>
      <c r="D103" s="16">
        <v>5.0335648148148147E-4</v>
      </c>
      <c r="E103" s="16">
        <v>4.8136574074074076E-4</v>
      </c>
      <c r="F103" s="16">
        <v>4.4895833333333333E-4</v>
      </c>
      <c r="G103" s="13" t="s">
        <v>10</v>
      </c>
      <c r="H103" s="16">
        <v>4.3043981481481487E-4</v>
      </c>
      <c r="I103" s="16">
        <v>4.6053240740740739E-4</v>
      </c>
      <c r="J103" s="16">
        <v>4.8252314814814816E-4</v>
      </c>
      <c r="K103" s="16">
        <v>5.0798611111111107E-4</v>
      </c>
      <c r="L103" s="16">
        <v>5.473379629629629E-4</v>
      </c>
      <c r="M103" s="16">
        <v>6.2488425925925927E-4</v>
      </c>
      <c r="N103" s="19"/>
      <c r="O103" s="19"/>
      <c r="P103" s="19"/>
    </row>
    <row r="104" spans="1:18" ht="12" customHeight="1" x14ac:dyDescent="0.2">
      <c r="A104" s="6">
        <v>1.4292824074074075E-3</v>
      </c>
      <c r="B104" s="6">
        <v>1.2440972222222222E-3</v>
      </c>
      <c r="C104" s="6">
        <v>1.1561342592592593E-3</v>
      </c>
      <c r="D104" s="6">
        <v>1.0971064814814815E-3</v>
      </c>
      <c r="E104" s="6">
        <v>1.0484953703703704E-3</v>
      </c>
      <c r="F104" s="6">
        <v>9.7905092592592597E-4</v>
      </c>
      <c r="G104" s="7" t="s">
        <v>11</v>
      </c>
      <c r="H104" s="6">
        <v>9.3854166666666663E-4</v>
      </c>
      <c r="I104" s="6">
        <v>1.0045138888888888E-3</v>
      </c>
      <c r="J104" s="6">
        <v>1.0519675925925924E-3</v>
      </c>
      <c r="K104" s="6">
        <v>1.1075231481481481E-3</v>
      </c>
      <c r="L104" s="6">
        <v>1.1920138888888889E-3</v>
      </c>
      <c r="M104" s="6">
        <v>1.3702546296296295E-3</v>
      </c>
      <c r="N104" s="19"/>
      <c r="O104" s="19"/>
      <c r="P104" s="19"/>
      <c r="Q104" s="19"/>
      <c r="R104" s="19"/>
    </row>
    <row r="105" spans="1:18" ht="12" customHeight="1" x14ac:dyDescent="0.2">
      <c r="A105" s="6">
        <v>3.1179398148148147E-3</v>
      </c>
      <c r="B105" s="6">
        <v>2.7116898148148148E-3</v>
      </c>
      <c r="C105" s="6">
        <v>2.519560185185185E-3</v>
      </c>
      <c r="D105" s="6">
        <v>2.3922453703703705E-3</v>
      </c>
      <c r="E105" s="6">
        <v>2.2846064814814816E-3</v>
      </c>
      <c r="F105" s="6">
        <v>2.1353009259259259E-3</v>
      </c>
      <c r="G105" s="7" t="s">
        <v>12</v>
      </c>
      <c r="H105" s="6">
        <v>2.0461805555555554E-3</v>
      </c>
      <c r="I105" s="6">
        <v>2.1896990740740739E-3</v>
      </c>
      <c r="J105" s="6">
        <v>2.291550925925926E-3</v>
      </c>
      <c r="K105" s="6">
        <v>2.4153935185185185E-3</v>
      </c>
      <c r="L105" s="6">
        <v>2.5994212962962963E-3</v>
      </c>
      <c r="M105" s="6">
        <v>2.9883101851851854E-3</v>
      </c>
      <c r="N105" s="19"/>
      <c r="O105" s="19"/>
      <c r="P105" s="19"/>
      <c r="Q105" s="19"/>
      <c r="R105" s="19"/>
    </row>
    <row r="106" spans="1:18" ht="12" customHeight="1" x14ac:dyDescent="0.2">
      <c r="A106" s="6">
        <v>6.5484953703703703E-3</v>
      </c>
      <c r="B106" s="6">
        <v>5.6966435185185184E-3</v>
      </c>
      <c r="C106" s="6">
        <v>5.2927083333333333E-3</v>
      </c>
      <c r="D106" s="6">
        <v>5.0230324074074075E-3</v>
      </c>
      <c r="E106" s="6">
        <v>4.7996527777777777E-3</v>
      </c>
      <c r="F106" s="6">
        <v>4.484837962962963E-3</v>
      </c>
      <c r="G106" s="7" t="s">
        <v>30</v>
      </c>
      <c r="H106" s="6">
        <v>4.2973379629629629E-3</v>
      </c>
      <c r="I106" s="6">
        <v>4.5982638888888887E-3</v>
      </c>
      <c r="J106" s="6">
        <v>4.8135416666666665E-3</v>
      </c>
      <c r="K106" s="6">
        <v>5.0716435185185187E-3</v>
      </c>
      <c r="L106" s="6">
        <v>5.4582175925925935E-3</v>
      </c>
      <c r="M106" s="6">
        <v>6.2741898148148149E-3</v>
      </c>
      <c r="N106" s="19"/>
      <c r="O106" s="19"/>
      <c r="P106" s="19"/>
      <c r="Q106" s="19"/>
      <c r="R106" s="19"/>
    </row>
    <row r="107" spans="1:18" ht="12" customHeight="1" x14ac:dyDescent="0.2">
      <c r="A107" s="9">
        <v>1.3752199074074073E-2</v>
      </c>
      <c r="B107" s="9">
        <v>1.1962847222222224E-2</v>
      </c>
      <c r="C107" s="9">
        <v>1.1114467592592594E-2</v>
      </c>
      <c r="D107" s="9">
        <v>1.0549652777777778E-2</v>
      </c>
      <c r="E107" s="9">
        <v>1.0078587962962963E-2</v>
      </c>
      <c r="F107" s="9">
        <v>9.4188657407407415E-3</v>
      </c>
      <c r="G107" s="4" t="s">
        <v>39</v>
      </c>
      <c r="H107" s="9">
        <v>9.0253472222222211E-3</v>
      </c>
      <c r="I107" s="9">
        <v>9.6572916666666665E-3</v>
      </c>
      <c r="J107" s="9">
        <v>1.0108680555555557E-2</v>
      </c>
      <c r="K107" s="9">
        <v>1.0650347222222223E-2</v>
      </c>
      <c r="L107" s="9">
        <v>1.1462847222222223E-2</v>
      </c>
      <c r="M107" s="9">
        <v>1.3176967592592593E-2</v>
      </c>
      <c r="N107" s="19"/>
      <c r="O107" s="19"/>
      <c r="P107" s="19"/>
      <c r="Q107" s="19"/>
      <c r="R107" s="19"/>
    </row>
    <row r="108" spans="1:18" ht="12" customHeight="1" x14ac:dyDescent="0.2">
      <c r="A108" s="9">
        <v>2.6403819444444449E-2</v>
      </c>
      <c r="B108" s="9">
        <v>2.296747685185185E-2</v>
      </c>
      <c r="C108" s="9">
        <v>2.1340162037037036E-2</v>
      </c>
      <c r="D108" s="9">
        <v>2.0254513888888888E-2</v>
      </c>
      <c r="E108" s="9">
        <v>1.9350578703703703E-2</v>
      </c>
      <c r="F108" s="9">
        <v>1.8084375E-2</v>
      </c>
      <c r="G108" s="4" t="s">
        <v>40</v>
      </c>
      <c r="H108" s="9">
        <v>1.7328587962962962E-2</v>
      </c>
      <c r="I108" s="9">
        <v>1.8541550925925927E-2</v>
      </c>
      <c r="J108" s="9">
        <v>1.9408449074074071E-2</v>
      </c>
      <c r="K108" s="9">
        <v>1.8364467592592592E-2</v>
      </c>
      <c r="L108" s="9">
        <v>2.2007986111111114E-2</v>
      </c>
      <c r="M108" s="9">
        <v>2.5253356481481484E-2</v>
      </c>
      <c r="N108" s="19"/>
      <c r="O108" s="19"/>
      <c r="P108" s="19"/>
      <c r="Q108" s="19"/>
      <c r="R108" s="19"/>
    </row>
    <row r="109" spans="1:18" ht="12" customHeight="1" x14ac:dyDescent="0.2">
      <c r="A109" s="6">
        <v>7.0474537037037033E-4</v>
      </c>
      <c r="B109" s="16">
        <v>6.1331018518518516E-4</v>
      </c>
      <c r="C109" s="16">
        <v>5.6932870370370373E-4</v>
      </c>
      <c r="D109" s="16">
        <v>5.403935185185185E-4</v>
      </c>
      <c r="E109" s="16" t="s">
        <v>44</v>
      </c>
      <c r="F109" s="16">
        <v>4.8252314814814816E-4</v>
      </c>
      <c r="G109" s="13" t="s">
        <v>14</v>
      </c>
      <c r="H109" s="16">
        <v>4.686342592592593E-4</v>
      </c>
      <c r="I109" s="16">
        <v>5.0219907407407407E-4</v>
      </c>
      <c r="J109" s="16">
        <v>5.253472222222223E-4</v>
      </c>
      <c r="K109" s="16">
        <v>5.5312500000000001E-4</v>
      </c>
      <c r="L109" s="16">
        <v>5.9594907407407415E-4</v>
      </c>
      <c r="M109" s="16">
        <v>6.8506944444444442E-4</v>
      </c>
      <c r="N109" s="19"/>
      <c r="O109" s="19"/>
      <c r="P109" s="19"/>
      <c r="Q109" s="19"/>
      <c r="R109" s="19"/>
    </row>
    <row r="110" spans="1:18" ht="12" customHeight="1" x14ac:dyDescent="0.2">
      <c r="A110" s="6">
        <v>1.5820601851851848E-3</v>
      </c>
      <c r="B110" s="6">
        <v>1.3725694444444445E-3</v>
      </c>
      <c r="C110" s="6">
        <v>1.2672453703703704E-3</v>
      </c>
      <c r="D110" s="6">
        <v>1.1734953703703703E-3</v>
      </c>
      <c r="E110" s="6">
        <v>1.1214120370370371E-3</v>
      </c>
      <c r="F110" s="6">
        <v>1.047337962962963E-3</v>
      </c>
      <c r="G110" s="7" t="s">
        <v>15</v>
      </c>
      <c r="H110" s="6">
        <v>1.0172453703703704E-3</v>
      </c>
      <c r="I110" s="6">
        <v>1.0890046296296297E-3</v>
      </c>
      <c r="J110" s="6">
        <v>1.1399305555555557E-3</v>
      </c>
      <c r="K110" s="6">
        <v>1.2313657407407406E-3</v>
      </c>
      <c r="L110" s="6">
        <v>1.3332175925925924E-3</v>
      </c>
      <c r="M110" s="6">
        <v>1.536921296296296E-3</v>
      </c>
      <c r="N110" s="19"/>
    </row>
    <row r="111" spans="1:18" ht="12" customHeight="1" x14ac:dyDescent="0.2">
      <c r="A111" s="6">
        <v>3.2579861111111108E-3</v>
      </c>
      <c r="B111" s="6">
        <v>2.8343750000000001E-3</v>
      </c>
      <c r="C111" s="6">
        <v>2.6329861111111116E-3</v>
      </c>
      <c r="D111" s="6">
        <v>2.4998842592592594E-3</v>
      </c>
      <c r="E111" s="6">
        <v>2.3876157407407409E-3</v>
      </c>
      <c r="F111" s="6">
        <v>2.2313657407407408E-3</v>
      </c>
      <c r="G111" s="7" t="s">
        <v>33</v>
      </c>
      <c r="H111" s="6">
        <v>2.1677083333333336E-3</v>
      </c>
      <c r="I111" s="6">
        <v>2.3193287037037037E-3</v>
      </c>
      <c r="J111" s="6">
        <v>2.4281250000000002E-3</v>
      </c>
      <c r="K111" s="6">
        <v>2.5577546296296299E-3</v>
      </c>
      <c r="L111" s="6">
        <v>2.7533564814814816E-3</v>
      </c>
      <c r="M111" s="6">
        <v>3.1653935185185188E-3</v>
      </c>
      <c r="N111" s="19"/>
      <c r="O111" s="19"/>
      <c r="P111" s="19"/>
      <c r="Q111" s="19"/>
      <c r="R111" s="19"/>
    </row>
    <row r="112" spans="1:18" ht="12" customHeight="1" x14ac:dyDescent="0.2">
      <c r="A112" s="6">
        <v>7.857638888888888E-4</v>
      </c>
      <c r="B112" s="16">
        <v>6.8391203703703702E-4</v>
      </c>
      <c r="C112" s="16">
        <v>6.3530092592592599E-4</v>
      </c>
      <c r="D112" s="16">
        <v>6.0289351851851856E-4</v>
      </c>
      <c r="E112" s="16">
        <v>5.7627314814814813E-4</v>
      </c>
      <c r="F112" s="16">
        <v>5.380787037037037E-4</v>
      </c>
      <c r="G112" s="13" t="s">
        <v>16</v>
      </c>
      <c r="H112" s="16">
        <v>5.1724537037037038E-4</v>
      </c>
      <c r="I112" s="16">
        <v>5.5428240740740741E-4</v>
      </c>
      <c r="J112" s="16">
        <v>5.7974537037037044E-4</v>
      </c>
      <c r="K112" s="16">
        <v>6.1099537037037036E-4</v>
      </c>
      <c r="L112" s="16">
        <v>6.572916666666667E-4</v>
      </c>
      <c r="M112" s="6">
        <v>7.5567129629629639E-4</v>
      </c>
      <c r="N112" s="19"/>
      <c r="O112" s="19"/>
      <c r="P112" s="19"/>
      <c r="Q112" s="19"/>
      <c r="R112" s="19"/>
    </row>
    <row r="113" spans="1:18" ht="12" customHeight="1" x14ac:dyDescent="0.2">
      <c r="A113" s="6">
        <v>1.7695601851851854E-3</v>
      </c>
      <c r="B113" s="6">
        <v>1.5311342592592592E-3</v>
      </c>
      <c r="C113" s="6">
        <v>1.4234953703703703E-3</v>
      </c>
      <c r="D113" s="6">
        <v>1.3390046296296294E-3</v>
      </c>
      <c r="E113" s="6">
        <v>1.279976851851852E-3</v>
      </c>
      <c r="F113" s="6">
        <v>1.1954861111111111E-3</v>
      </c>
      <c r="G113" s="7" t="s">
        <v>17</v>
      </c>
      <c r="H113" s="6">
        <v>1.1491898148148149E-3</v>
      </c>
      <c r="I113" s="6">
        <v>1.2302083333333334E-3</v>
      </c>
      <c r="J113" s="6">
        <v>1.2869212962962962E-3</v>
      </c>
      <c r="K113" s="6">
        <v>1.3679398148148149E-3</v>
      </c>
      <c r="L113" s="6">
        <v>1.4709490740740742E-3</v>
      </c>
      <c r="M113" s="6">
        <v>1.7012731481481482E-3</v>
      </c>
      <c r="N113" s="19"/>
    </row>
    <row r="114" spans="1:18" ht="12" customHeight="1" x14ac:dyDescent="0.2">
      <c r="A114" s="6">
        <v>3.7359953703703704E-3</v>
      </c>
      <c r="B114" s="6">
        <v>3.2498842592592592E-3</v>
      </c>
      <c r="C114" s="6">
        <v>3.0195601851851855E-3</v>
      </c>
      <c r="D114" s="6">
        <v>2.8667824074074077E-3</v>
      </c>
      <c r="E114" s="6">
        <v>2.7383101851851852E-3</v>
      </c>
      <c r="F114" s="6">
        <v>2.5589120370370371E-3</v>
      </c>
      <c r="G114" s="7" t="s">
        <v>34</v>
      </c>
      <c r="H114" s="6">
        <v>2.4593750000000002E-3</v>
      </c>
      <c r="I114" s="6">
        <v>2.6318287037037035E-3</v>
      </c>
      <c r="J114" s="6">
        <v>2.7545138888888892E-3</v>
      </c>
      <c r="K114" s="6">
        <v>2.9026620370370374E-3</v>
      </c>
      <c r="L114" s="6">
        <v>3.1237268518518519E-3</v>
      </c>
      <c r="M114" s="6">
        <v>3.5913194444444443E-3</v>
      </c>
      <c r="N114" s="19"/>
      <c r="O114" s="19"/>
      <c r="P114" s="19"/>
      <c r="Q114" s="19"/>
      <c r="R114" s="19"/>
    </row>
    <row r="115" spans="1:18" ht="12" customHeight="1" x14ac:dyDescent="0.2">
      <c r="A115" s="16">
        <v>6.9317129629629633E-4</v>
      </c>
      <c r="B115" s="16">
        <v>6.0289351851851856E-4</v>
      </c>
      <c r="C115" s="16">
        <v>5.6006944444444442E-4</v>
      </c>
      <c r="D115" s="16">
        <v>5.322916666666667E-4</v>
      </c>
      <c r="E115" s="16">
        <v>5.0798611111111107E-4</v>
      </c>
      <c r="F115" s="16">
        <v>4.7442129629629635E-4</v>
      </c>
      <c r="G115" s="13" t="s">
        <v>18</v>
      </c>
      <c r="H115" s="16">
        <v>4.6516203703703699E-4</v>
      </c>
      <c r="I115" s="16">
        <v>4.9756944444444447E-4</v>
      </c>
      <c r="J115" s="16">
        <v>5.2071759259259259E-4</v>
      </c>
      <c r="K115" s="16">
        <v>5.496527777777777E-4</v>
      </c>
      <c r="L115" s="16">
        <v>5.9131944444444444E-4</v>
      </c>
      <c r="M115" s="16">
        <v>6.7928240740740742E-4</v>
      </c>
      <c r="N115" s="19"/>
      <c r="O115" s="19"/>
      <c r="P115" s="19"/>
      <c r="Q115" s="19"/>
      <c r="R115" s="19"/>
    </row>
    <row r="116" spans="1:18" ht="12" customHeight="1" x14ac:dyDescent="0.2">
      <c r="A116" s="6">
        <v>1.6133101851851853E-3</v>
      </c>
      <c r="B116" s="6">
        <v>1.4107638888888887E-3</v>
      </c>
      <c r="C116" s="6">
        <v>1.2927083333333334E-3</v>
      </c>
      <c r="D116" s="6">
        <v>1.1966435185185185E-3</v>
      </c>
      <c r="E116" s="6">
        <v>1.1434027777777777E-3</v>
      </c>
      <c r="F116" s="6">
        <v>1.0681712962962964E-3</v>
      </c>
      <c r="G116" s="7" t="s">
        <v>19</v>
      </c>
      <c r="H116" s="6">
        <v>1.047337962962963E-3</v>
      </c>
      <c r="I116" s="6">
        <v>1.1214120370370371E-3</v>
      </c>
      <c r="J116" s="6">
        <v>1.1734953703703703E-3</v>
      </c>
      <c r="K116" s="6">
        <v>1.2672453703703704E-3</v>
      </c>
      <c r="L116" s="6">
        <v>1.3829861111111111E-3</v>
      </c>
      <c r="M116" s="6">
        <v>1.5820601851851848E-3</v>
      </c>
      <c r="N116" s="19"/>
    </row>
    <row r="117" spans="1:18" ht="12" customHeight="1" x14ac:dyDescent="0.2">
      <c r="A117" s="6">
        <v>3.4327546296296294E-3</v>
      </c>
      <c r="B117" s="6">
        <v>2.9859953703703702E-3</v>
      </c>
      <c r="C117" s="6">
        <v>2.7741898148148148E-3</v>
      </c>
      <c r="D117" s="6">
        <v>2.6329861111111116E-3</v>
      </c>
      <c r="E117" s="6">
        <v>2.516087962962963E-3</v>
      </c>
      <c r="F117" s="6">
        <v>2.3505787037037037E-3</v>
      </c>
      <c r="G117" s="7" t="s">
        <v>35</v>
      </c>
      <c r="H117" s="6">
        <v>2.3042824074074072E-3</v>
      </c>
      <c r="I117" s="6">
        <v>2.4663194444444442E-3</v>
      </c>
      <c r="J117" s="6">
        <v>2.5809027777777779E-3</v>
      </c>
      <c r="K117" s="6">
        <v>2.7197916666666668E-3</v>
      </c>
      <c r="L117" s="6">
        <v>2.9269675925925921E-3</v>
      </c>
      <c r="M117" s="6">
        <v>3.3644675925925929E-3</v>
      </c>
      <c r="N117" s="19"/>
      <c r="O117" s="19"/>
      <c r="P117" s="19"/>
      <c r="Q117" s="19"/>
      <c r="R117" s="19"/>
    </row>
    <row r="118" spans="1:18" ht="12" customHeight="1" x14ac:dyDescent="0.2">
      <c r="A118" s="6">
        <v>3.435069444444445E-3</v>
      </c>
      <c r="B118" s="6">
        <v>2.9883101851851854E-3</v>
      </c>
      <c r="C118" s="6">
        <v>2.7765046296296292E-3</v>
      </c>
      <c r="D118" s="6">
        <v>2.6353009259259259E-3</v>
      </c>
      <c r="E118" s="6">
        <v>2.5184027777777778E-3</v>
      </c>
      <c r="F118" s="6">
        <v>2.3528935185185185E-3</v>
      </c>
      <c r="G118" s="7" t="s">
        <v>24</v>
      </c>
      <c r="H118" s="6">
        <v>2.2765046296296296E-3</v>
      </c>
      <c r="I118" s="6">
        <v>2.4359953703703701E-3</v>
      </c>
      <c r="J118" s="6">
        <v>2.5496527777777779E-3</v>
      </c>
      <c r="K118" s="6">
        <v>2.6862268518518515E-3</v>
      </c>
      <c r="L118" s="6">
        <v>2.8910879629629629E-3</v>
      </c>
      <c r="M118" s="6">
        <v>3.3239583333333333E-3</v>
      </c>
      <c r="N118" s="19"/>
      <c r="O118" s="19"/>
      <c r="P118" s="19"/>
      <c r="Q118" s="19"/>
      <c r="R118" s="19"/>
    </row>
    <row r="119" spans="1:18" ht="12" customHeight="1" x14ac:dyDescent="0.2">
      <c r="A119" s="9">
        <v>7.3193287037037038E-3</v>
      </c>
      <c r="B119" s="6">
        <v>6.3667824074074069E-3</v>
      </c>
      <c r="C119" s="6">
        <v>5.9153935185185177E-3</v>
      </c>
      <c r="D119" s="6">
        <v>5.6144675925925936E-3</v>
      </c>
      <c r="E119" s="6">
        <v>5.3644675925925934E-3</v>
      </c>
      <c r="F119" s="6">
        <v>5.0126157407407411E-3</v>
      </c>
      <c r="G119" s="7" t="s">
        <v>36</v>
      </c>
      <c r="H119" s="6">
        <v>4.8494212962962961E-3</v>
      </c>
      <c r="I119" s="6">
        <v>5.189699074074074E-3</v>
      </c>
      <c r="J119" s="6">
        <v>5.4315972222222222E-3</v>
      </c>
      <c r="K119" s="6">
        <v>5.7232638888888888E-3</v>
      </c>
      <c r="L119" s="6">
        <v>6.1596064814814821E-3</v>
      </c>
      <c r="M119" s="9">
        <v>7.0809027777777788E-3</v>
      </c>
      <c r="N119" s="19"/>
      <c r="O119" s="19"/>
      <c r="P119" s="19"/>
      <c r="Q119" s="19"/>
      <c r="R119" s="19"/>
    </row>
    <row r="120" spans="1:18" ht="12" customHeight="1" x14ac:dyDescent="0.2">
      <c r="A120" s="4"/>
      <c r="B120" s="4"/>
      <c r="C120" s="4"/>
      <c r="D120" s="4"/>
      <c r="E120" s="4"/>
      <c r="F120" s="9"/>
      <c r="G120" s="4"/>
      <c r="H120" s="9"/>
      <c r="I120" s="4"/>
      <c r="J120" s="4"/>
      <c r="K120" s="4"/>
      <c r="L120" s="4"/>
      <c r="M120" s="4"/>
      <c r="N120" s="19"/>
      <c r="O120" s="19"/>
      <c r="P120" s="19"/>
      <c r="Q120" s="19"/>
      <c r="R120" s="19"/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04A8E-6817-6B49-893A-76158FEAA15C}">
  <dimension ref="A1:R119"/>
  <sheetViews>
    <sheetView tabSelected="1" topLeftCell="A101" zoomScale="200" zoomScaleNormal="200" workbookViewId="0">
      <selection activeCell="J108" sqref="J108"/>
    </sheetView>
  </sheetViews>
  <sheetFormatPr baseColWidth="10" defaultColWidth="6.1640625" defaultRowHeight="11" x14ac:dyDescent="0.2"/>
  <cols>
    <col min="1" max="3" width="6.1640625" style="11"/>
    <col min="4" max="4" width="6.83203125" style="11" bestFit="1" customWidth="1"/>
    <col min="5" max="6" width="6.1640625" style="11"/>
    <col min="7" max="7" width="7.33203125" style="1" customWidth="1"/>
    <col min="8" max="16384" width="6.1640625" style="11"/>
  </cols>
  <sheetData>
    <row r="1" spans="1:18" s="1" customFormat="1" ht="12" customHeight="1" x14ac:dyDescent="0.2">
      <c r="G1" s="2" t="s">
        <v>32</v>
      </c>
    </row>
    <row r="2" spans="1:18" s="1" customFormat="1" ht="12" customHeight="1" x14ac:dyDescent="0.2">
      <c r="G2" s="2" t="s">
        <v>1</v>
      </c>
    </row>
    <row r="4" spans="1:18" s="1" customFormat="1" ht="12" customHeight="1" x14ac:dyDescent="0.2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H4" s="4" t="s">
        <v>7</v>
      </c>
      <c r="I4" s="4" t="s">
        <v>6</v>
      </c>
      <c r="J4" s="4" t="s">
        <v>5</v>
      </c>
      <c r="K4" s="4" t="s">
        <v>4</v>
      </c>
      <c r="L4" s="4" t="s">
        <v>3</v>
      </c>
      <c r="M4" s="4" t="s">
        <v>2</v>
      </c>
    </row>
    <row r="5" spans="1:18" s="1" customFormat="1" ht="12" customHeight="1" x14ac:dyDescent="0.2">
      <c r="A5" s="5"/>
      <c r="B5" s="5"/>
      <c r="C5" s="5" t="s">
        <v>8</v>
      </c>
      <c r="D5" s="5"/>
      <c r="E5" s="5"/>
      <c r="F5" s="5"/>
      <c r="G5" s="5"/>
      <c r="H5" s="5"/>
      <c r="I5" s="5"/>
      <c r="J5" s="5" t="s">
        <v>9</v>
      </c>
      <c r="K5" s="5"/>
      <c r="L5" s="5"/>
      <c r="M5" s="5"/>
      <c r="N5" s="3"/>
      <c r="O5" s="3"/>
      <c r="P5" s="3"/>
      <c r="Q5" s="3"/>
      <c r="R5" s="3"/>
    </row>
    <row r="6" spans="1:18" ht="12" customHeight="1" x14ac:dyDescent="0.2">
      <c r="A6" s="6">
        <v>1.3158564814814812E-3</v>
      </c>
      <c r="B6" s="6">
        <v>1.1526620370370369E-3</v>
      </c>
      <c r="C6" s="6">
        <v>1.0704861111111112E-3</v>
      </c>
      <c r="D6" s="6">
        <v>1.016087962962963E-3</v>
      </c>
      <c r="E6" s="6">
        <v>9.8252314814814817E-4</v>
      </c>
      <c r="F6" s="6">
        <v>9.072916666666666E-4</v>
      </c>
      <c r="G6" s="7" t="s">
        <v>10</v>
      </c>
      <c r="H6" s="6">
        <v>8.3668981481481474E-4</v>
      </c>
      <c r="I6" s="6">
        <v>9.061342592592592E-4</v>
      </c>
      <c r="J6" s="6">
        <v>9.3738425925925923E-4</v>
      </c>
      <c r="K6" s="6">
        <v>9.8715277777777777E-4</v>
      </c>
      <c r="L6" s="6">
        <v>1.0635416666666666E-3</v>
      </c>
      <c r="M6" s="6">
        <v>1.2140046296296295E-3</v>
      </c>
      <c r="N6" s="19"/>
      <c r="O6" s="19"/>
      <c r="P6" s="10"/>
      <c r="Q6" s="10"/>
      <c r="R6" s="10"/>
    </row>
    <row r="7" spans="1:18" ht="12" customHeight="1" x14ac:dyDescent="0.2">
      <c r="A7" s="6">
        <v>2.7788194444444444E-3</v>
      </c>
      <c r="B7" s="6">
        <v>2.4165509259259262E-3</v>
      </c>
      <c r="C7" s="6">
        <v>2.2452546296296296E-3</v>
      </c>
      <c r="D7" s="6">
        <v>2.1318287037037039E-3</v>
      </c>
      <c r="E7" s="6">
        <v>2.0612268518518518E-3</v>
      </c>
      <c r="F7" s="6">
        <v>1.9026620370370369E-3</v>
      </c>
      <c r="G7" s="7" t="s">
        <v>11</v>
      </c>
      <c r="H7" s="6">
        <v>1.8876157407407409E-3</v>
      </c>
      <c r="I7" s="6">
        <v>2.0450231481481482E-3</v>
      </c>
      <c r="J7" s="6">
        <v>2.1144675925925927E-3</v>
      </c>
      <c r="K7" s="6">
        <v>2.2278935185185184E-3</v>
      </c>
      <c r="L7" s="6">
        <v>2.3980324074074073E-3</v>
      </c>
      <c r="M7" s="6">
        <v>2.7568287037037036E-3</v>
      </c>
      <c r="N7" s="19"/>
      <c r="O7" s="19"/>
      <c r="P7" s="10"/>
      <c r="Q7" s="10"/>
      <c r="R7" s="10"/>
    </row>
    <row r="8" spans="1:18" ht="12" customHeight="1" x14ac:dyDescent="0.2">
      <c r="A8" s="6">
        <v>5.795023148148149E-3</v>
      </c>
      <c r="B8" s="6">
        <v>5.0762731481481483E-3</v>
      </c>
      <c r="C8" s="6">
        <v>4.716319444444444E-3</v>
      </c>
      <c r="D8" s="6">
        <v>4.476736111111111E-3</v>
      </c>
      <c r="E8" s="6">
        <v>4.2765046296296292E-3</v>
      </c>
      <c r="F8" s="6">
        <v>3.996412037037037E-3</v>
      </c>
      <c r="G8" s="7" t="s">
        <v>12</v>
      </c>
      <c r="H8" s="6">
        <v>3.9640046296296298E-3</v>
      </c>
      <c r="I8" s="6">
        <v>4.2417824074074068E-3</v>
      </c>
      <c r="J8" s="6">
        <v>4.4396990740740742E-3</v>
      </c>
      <c r="K8" s="6">
        <v>4.6781249999999991E-3</v>
      </c>
      <c r="L8" s="6">
        <v>5.0346064814814811E-3</v>
      </c>
      <c r="M8" s="6">
        <v>5.7487268518518521E-3</v>
      </c>
      <c r="N8" s="19"/>
      <c r="O8" s="19"/>
      <c r="P8" s="10"/>
      <c r="Q8" s="10"/>
      <c r="R8" s="10"/>
    </row>
    <row r="9" spans="1:18" ht="12" customHeight="1" x14ac:dyDescent="0.2">
      <c r="A9" s="9">
        <v>1.506701388888889E-2</v>
      </c>
      <c r="B9" s="9">
        <v>1.3196643518518519E-2</v>
      </c>
      <c r="C9" s="9">
        <v>1.2261458333333334E-2</v>
      </c>
      <c r="D9" s="9">
        <v>1.1638773148148146E-2</v>
      </c>
      <c r="E9" s="9">
        <v>1.1119097222222223E-2</v>
      </c>
      <c r="F9" s="9">
        <v>1.0391087962962963E-2</v>
      </c>
      <c r="G9" s="4" t="s">
        <v>13</v>
      </c>
      <c r="H9" s="9">
        <v>1.0306597222222222E-2</v>
      </c>
      <c r="I9" s="9">
        <v>1.1028819444444444E-2</v>
      </c>
      <c r="J9" s="9">
        <v>1.154386574074074E-2</v>
      </c>
      <c r="K9" s="9">
        <v>1.2161921296296297E-2</v>
      </c>
      <c r="L9" s="9">
        <v>1.3090162037037036E-2</v>
      </c>
      <c r="M9" s="9">
        <v>1.4945486111111113E-2</v>
      </c>
      <c r="N9" s="19"/>
      <c r="O9" s="19"/>
      <c r="P9" s="10"/>
      <c r="Q9" s="10"/>
      <c r="R9" s="10"/>
    </row>
    <row r="10" spans="1:18" ht="12" customHeight="1" x14ac:dyDescent="0.2">
      <c r="A10" s="6">
        <v>1.5670138888888888E-3</v>
      </c>
      <c r="B10" s="6">
        <v>1.3633101851851851E-3</v>
      </c>
      <c r="C10" s="6">
        <v>1.266087962962963E-3</v>
      </c>
      <c r="D10" s="6">
        <v>1.2024305555555555E-3</v>
      </c>
      <c r="E10" s="6">
        <v>1.1619212962962963E-3</v>
      </c>
      <c r="F10" s="6">
        <v>1.0728009259259258E-3</v>
      </c>
      <c r="G10" s="7" t="s">
        <v>14</v>
      </c>
      <c r="H10" s="6">
        <v>6.9780092592592593E-4</v>
      </c>
      <c r="I10" s="6">
        <v>7.5682870370370368E-4</v>
      </c>
      <c r="J10" s="6">
        <v>7.822916666666667E-4</v>
      </c>
      <c r="K10" s="6">
        <v>8.2395833333333334E-4</v>
      </c>
      <c r="L10" s="6">
        <v>8.8645833333333328E-4</v>
      </c>
      <c r="M10" s="6">
        <v>1.0195601851851852E-3</v>
      </c>
      <c r="N10" s="19"/>
      <c r="O10" s="19"/>
      <c r="P10" s="10"/>
      <c r="Q10" s="10"/>
      <c r="R10" s="10"/>
    </row>
    <row r="11" spans="1:18" ht="12" customHeight="1" x14ac:dyDescent="0.2">
      <c r="A11" s="6">
        <v>2.9778935185185182E-3</v>
      </c>
      <c r="B11" s="6">
        <v>2.5843749999999999E-3</v>
      </c>
      <c r="C11" s="6">
        <v>2.3864583333333333E-3</v>
      </c>
      <c r="D11" s="6">
        <v>2.209375E-3</v>
      </c>
      <c r="E11" s="6">
        <v>2.1364583333333331E-3</v>
      </c>
      <c r="F11" s="6">
        <v>1.9721064814814814E-3</v>
      </c>
      <c r="G11" s="7" t="s">
        <v>15</v>
      </c>
      <c r="H11" s="6">
        <v>1.5253472222222222E-3</v>
      </c>
      <c r="I11" s="6">
        <v>9.5706018518518525E-4</v>
      </c>
      <c r="J11" s="6">
        <v>1.7082175925925926E-3</v>
      </c>
      <c r="K11" s="6">
        <v>1.8459490740740743E-3</v>
      </c>
      <c r="L11" s="6">
        <v>1.9987268518518518E-3</v>
      </c>
      <c r="M11" s="6">
        <v>2.3031250000000001E-3</v>
      </c>
      <c r="N11" s="19"/>
      <c r="O11" s="19"/>
      <c r="P11" s="10"/>
      <c r="Q11" s="10"/>
      <c r="R11" s="10"/>
    </row>
    <row r="12" spans="1:18" ht="12" customHeight="1" x14ac:dyDescent="0.2">
      <c r="A12" s="6">
        <v>5.902662037037037E-3</v>
      </c>
      <c r="B12" s="6">
        <v>5.1341435185185188E-3</v>
      </c>
      <c r="C12" s="6">
        <v>4.7707175925925929E-3</v>
      </c>
      <c r="D12" s="6">
        <v>4.5276620370370375E-3</v>
      </c>
      <c r="E12" s="6">
        <v>4.3806712962962966E-3</v>
      </c>
      <c r="F12" s="6">
        <v>4.042708333333333E-3</v>
      </c>
      <c r="G12" s="7" t="s">
        <v>33</v>
      </c>
      <c r="H12" s="6">
        <v>3.1271990740740743E-3</v>
      </c>
      <c r="I12" s="6">
        <v>1.9628472222222222E-3</v>
      </c>
      <c r="J12" s="6">
        <v>3.503356481481481E-3</v>
      </c>
      <c r="K12" s="6">
        <v>3.690856481481482E-3</v>
      </c>
      <c r="L12" s="6">
        <v>3.9721064814814818E-3</v>
      </c>
      <c r="M12" s="6">
        <v>4.5658564814814815E-3</v>
      </c>
      <c r="N12" s="19"/>
      <c r="O12" s="19"/>
      <c r="P12" s="10"/>
      <c r="Q12" s="10"/>
      <c r="R12" s="10"/>
    </row>
    <row r="13" spans="1:18" ht="12" customHeight="1" x14ac:dyDescent="0.2">
      <c r="A13" s="6">
        <v>1.4501157407407405E-3</v>
      </c>
      <c r="B13" s="6">
        <v>1.3008101851851852E-3</v>
      </c>
      <c r="C13" s="6">
        <v>1.1723379629629629E-3</v>
      </c>
      <c r="D13" s="6">
        <v>1.1121527777777779E-3</v>
      </c>
      <c r="E13" s="6">
        <v>1.0762731481481482E-3</v>
      </c>
      <c r="F13" s="6">
        <v>9.9293981481481477E-4</v>
      </c>
      <c r="G13" s="7" t="s">
        <v>16</v>
      </c>
      <c r="H13" s="6">
        <v>7.6608796296296288E-4</v>
      </c>
      <c r="I13" s="6">
        <v>8.1701388888888882E-4</v>
      </c>
      <c r="J13" s="6">
        <v>8.5868055555555556E-4</v>
      </c>
      <c r="K13" s="6">
        <v>9.038194444444444E-4</v>
      </c>
      <c r="L13" s="6">
        <v>1.0045138888888888E-3</v>
      </c>
      <c r="M13" s="6">
        <v>1.1190972222222221E-3</v>
      </c>
      <c r="N13" s="19"/>
      <c r="O13" s="19"/>
      <c r="P13" s="10"/>
      <c r="Q13" s="10"/>
      <c r="R13" s="10"/>
    </row>
    <row r="14" spans="1:18" ht="12" customHeight="1" x14ac:dyDescent="0.2">
      <c r="A14" s="6">
        <v>4.1931712962962964E-3</v>
      </c>
      <c r="B14" s="6">
        <v>3.6271990740740744E-3</v>
      </c>
      <c r="C14" s="6">
        <v>3.3714120370370373E-3</v>
      </c>
      <c r="D14" s="6">
        <v>3.1734953703703704E-3</v>
      </c>
      <c r="E14" s="6">
        <v>3.0693287037037039E-3</v>
      </c>
      <c r="F14" s="6">
        <v>2.8332175925925925E-3</v>
      </c>
      <c r="G14" s="7" t="s">
        <v>17</v>
      </c>
      <c r="H14" s="6">
        <v>2.1885416666666668E-3</v>
      </c>
      <c r="I14" s="6">
        <v>2.3714120370370369E-3</v>
      </c>
      <c r="J14" s="6">
        <v>2.4512731481481482E-3</v>
      </c>
      <c r="K14" s="6">
        <v>2.6052083333333331E-3</v>
      </c>
      <c r="L14" s="6">
        <v>2.8019675925925924E-3</v>
      </c>
      <c r="M14" s="6">
        <v>3.2394675925925924E-3</v>
      </c>
      <c r="N14" s="19"/>
      <c r="O14" s="19"/>
      <c r="P14" s="19"/>
      <c r="Q14" s="10"/>
      <c r="R14" s="10"/>
    </row>
    <row r="15" spans="1:18" ht="12" customHeight="1" x14ac:dyDescent="0.2">
      <c r="A15" s="9">
        <v>8.4813657407407407E-3</v>
      </c>
      <c r="B15" s="9">
        <v>7.3771990740740742E-3</v>
      </c>
      <c r="C15" s="6">
        <v>6.8552083333333321E-3</v>
      </c>
      <c r="D15" s="6">
        <v>6.5068287037037048E-3</v>
      </c>
      <c r="E15" s="6">
        <v>6.2915509259259261E-3</v>
      </c>
      <c r="F15" s="6">
        <v>5.8089120370370369E-3</v>
      </c>
      <c r="G15" s="7" t="s">
        <v>34</v>
      </c>
      <c r="H15" s="6">
        <v>4.4871527777777783E-3</v>
      </c>
      <c r="I15" s="6">
        <v>4.8621527777777777E-3</v>
      </c>
      <c r="J15" s="6">
        <v>5.0265046296296299E-3</v>
      </c>
      <c r="K15" s="6">
        <v>5.2950231481481485E-3</v>
      </c>
      <c r="L15" s="6">
        <v>5.6989583333333337E-3</v>
      </c>
      <c r="M15" s="6">
        <v>6.5519675925925927E-3</v>
      </c>
      <c r="N15" s="19"/>
      <c r="O15" s="19"/>
      <c r="P15" s="19"/>
      <c r="Q15" s="10"/>
      <c r="R15" s="10"/>
    </row>
    <row r="16" spans="1:18" ht="12" customHeight="1" x14ac:dyDescent="0.2">
      <c r="A16" s="6">
        <v>2.3320601851851848E-3</v>
      </c>
      <c r="B16" s="6">
        <v>2.0288194444444446E-3</v>
      </c>
      <c r="C16" s="6">
        <v>1.8853009259259259E-3</v>
      </c>
      <c r="D16" s="6">
        <v>1.7892361111111112E-3</v>
      </c>
      <c r="E16" s="6">
        <v>1.7302083333333334E-3</v>
      </c>
      <c r="F16" s="6">
        <v>1.5971064814814815E-3</v>
      </c>
      <c r="G16" s="7" t="s">
        <v>18</v>
      </c>
      <c r="H16" s="6">
        <v>1.4153935185185187E-3</v>
      </c>
      <c r="I16" s="6">
        <v>1.5322916666666668E-3</v>
      </c>
      <c r="J16" s="6">
        <v>1.5855324074074077E-3</v>
      </c>
      <c r="K16" s="6">
        <v>1.6700231481481481E-3</v>
      </c>
      <c r="L16" s="6">
        <v>1.7984953703703704E-3</v>
      </c>
      <c r="M16" s="6">
        <v>2.0670138888888891E-3</v>
      </c>
      <c r="N16" s="19"/>
      <c r="O16" s="19"/>
      <c r="P16" s="10"/>
      <c r="Q16" s="10"/>
      <c r="R16" s="10"/>
    </row>
    <row r="17" spans="1:18" ht="12" customHeight="1" x14ac:dyDescent="0.2">
      <c r="A17" s="6">
        <v>4.8285879629629625E-3</v>
      </c>
      <c r="B17" s="6">
        <v>4.3656250000000006E-3</v>
      </c>
      <c r="C17" s="6">
        <v>4.0010416666666666E-3</v>
      </c>
      <c r="D17" s="6">
        <v>3.7035879629629636E-3</v>
      </c>
      <c r="E17" s="6">
        <v>3.5820601851851851E-3</v>
      </c>
      <c r="F17" s="6">
        <v>3.3065972222222225E-3</v>
      </c>
      <c r="G17" s="7" t="s">
        <v>19</v>
      </c>
      <c r="H17" s="6">
        <v>2.930439814814815E-3</v>
      </c>
      <c r="I17" s="6">
        <v>3.1723379629629632E-3</v>
      </c>
      <c r="J17" s="6">
        <v>3.2822916666666664E-3</v>
      </c>
      <c r="K17" s="6">
        <v>3.5461805555555555E-3</v>
      </c>
      <c r="L17" s="6">
        <v>3.8690972222222221E-3</v>
      </c>
      <c r="M17" s="6">
        <v>4.2788194444444445E-3</v>
      </c>
      <c r="N17" s="19"/>
      <c r="O17" s="19"/>
      <c r="P17" s="10"/>
      <c r="Q17" s="10"/>
      <c r="R17" s="10"/>
    </row>
    <row r="18" spans="1:18" ht="12" customHeight="1" x14ac:dyDescent="0.2">
      <c r="A18" s="9">
        <v>1.0235995370370369E-2</v>
      </c>
      <c r="B18" s="9">
        <v>8.6098379629629632E-3</v>
      </c>
      <c r="C18" s="9">
        <v>7.9998842592592587E-3</v>
      </c>
      <c r="D18" s="9">
        <v>7.5924768518518511E-3</v>
      </c>
      <c r="E18" s="9">
        <v>7.3436342592592607E-3</v>
      </c>
      <c r="F18" s="6">
        <v>6.7788194444444441E-3</v>
      </c>
      <c r="G18" s="7" t="s">
        <v>35</v>
      </c>
      <c r="H18" s="6">
        <v>6.0068287037037043E-3</v>
      </c>
      <c r="I18" s="6">
        <v>6.5033564814814815E-3</v>
      </c>
      <c r="J18" s="6">
        <v>6.7278935185185193E-3</v>
      </c>
      <c r="K18" s="9">
        <v>7.08900462962963E-3</v>
      </c>
      <c r="L18" s="9">
        <v>7.6295138888888879E-3</v>
      </c>
      <c r="M18" s="9">
        <v>9.0704861111111108E-3</v>
      </c>
      <c r="N18" s="19"/>
      <c r="O18" s="19"/>
      <c r="P18" s="10"/>
      <c r="Q18" s="10"/>
      <c r="R18" s="10"/>
    </row>
    <row r="19" spans="1:18" ht="12" customHeight="1" x14ac:dyDescent="0.2">
      <c r="A19" s="6">
        <v>2.9443287037037038E-3</v>
      </c>
      <c r="B19" s="6">
        <v>2.5612268518518519E-3</v>
      </c>
      <c r="C19" s="6">
        <v>2.3795138888888889E-3</v>
      </c>
      <c r="D19" s="6">
        <v>2.2579861111111112E-3</v>
      </c>
      <c r="E19" s="6">
        <v>2.016087962962963E-3</v>
      </c>
      <c r="F19" s="6" t="s">
        <v>20</v>
      </c>
      <c r="G19" s="7" t="s">
        <v>21</v>
      </c>
      <c r="H19" s="6" t="s">
        <v>20</v>
      </c>
      <c r="I19" s="6">
        <v>1.9292824074074073E-3</v>
      </c>
      <c r="J19" s="6">
        <v>2.1607638888888887E-3</v>
      </c>
      <c r="K19" s="6">
        <v>2.2765046296296296E-3</v>
      </c>
      <c r="L19" s="6">
        <v>2.4501157407407406E-3</v>
      </c>
      <c r="M19" s="6">
        <v>2.8170138888888884E-3</v>
      </c>
      <c r="N19" s="19"/>
      <c r="O19" s="19"/>
      <c r="P19" s="10"/>
      <c r="Q19" s="10"/>
      <c r="R19" s="10"/>
    </row>
    <row r="20" spans="1:18" ht="12" customHeight="1" x14ac:dyDescent="0.2">
      <c r="A20" s="6">
        <v>4.212847222222222E-3</v>
      </c>
      <c r="B20" s="6">
        <v>3.6642361111111112E-3</v>
      </c>
      <c r="C20" s="6">
        <v>3.4049768518518517E-3</v>
      </c>
      <c r="D20" s="6">
        <v>3.2313657407407408E-3</v>
      </c>
      <c r="E20" s="6">
        <v>2.8853009259259261E-3</v>
      </c>
      <c r="F20" s="6" t="s">
        <v>20</v>
      </c>
      <c r="G20" s="7" t="s">
        <v>22</v>
      </c>
      <c r="H20" s="6" t="s">
        <v>20</v>
      </c>
      <c r="I20" s="6">
        <f>I22*0.47</f>
        <v>2.7024456018518517E-3</v>
      </c>
      <c r="J20" s="6">
        <v>3.027662037037037E-3</v>
      </c>
      <c r="K20" s="6">
        <v>3.189699074074074E-3</v>
      </c>
      <c r="L20" s="6">
        <v>3.4327546296296294E-3</v>
      </c>
      <c r="M20" s="6">
        <v>3.9454861111111105E-3</v>
      </c>
      <c r="N20" s="19"/>
      <c r="O20" s="19"/>
      <c r="P20" s="10"/>
      <c r="Q20" s="10"/>
      <c r="R20" s="10"/>
    </row>
    <row r="21" spans="1:18" ht="12" customHeight="1" x14ac:dyDescent="0.2">
      <c r="A21" s="6">
        <v>5.7799768518518521E-3</v>
      </c>
      <c r="B21" s="6">
        <v>5.0276620370370371E-3</v>
      </c>
      <c r="C21" s="6">
        <v>4.6711805555555552E-3</v>
      </c>
      <c r="D21" s="6">
        <v>4.4339120370370366E-3</v>
      </c>
      <c r="E21" s="6">
        <v>4.2880787037037037E-3</v>
      </c>
      <c r="F21" s="6">
        <v>3.9582175925925922E-3</v>
      </c>
      <c r="G21" s="7" t="s">
        <v>23</v>
      </c>
      <c r="H21" s="6">
        <v>3.7880787037037037E-3</v>
      </c>
      <c r="I21" s="6">
        <v>4.1040509259259259E-3</v>
      </c>
      <c r="J21" s="6">
        <v>4.2429398148148148E-3</v>
      </c>
      <c r="K21" s="6">
        <v>4.4697916666666662E-3</v>
      </c>
      <c r="L21" s="6">
        <v>4.8112268518518521E-3</v>
      </c>
      <c r="M21" s="6">
        <v>5.5311342592592591E-3</v>
      </c>
      <c r="N21" s="19"/>
      <c r="O21" s="19"/>
      <c r="P21" s="10"/>
      <c r="Q21" s="10"/>
      <c r="R21" s="10"/>
    </row>
    <row r="22" spans="1:18" ht="12" customHeight="1" x14ac:dyDescent="0.2">
      <c r="A22" s="9">
        <v>8.2730324074074078E-3</v>
      </c>
      <c r="B22" s="9">
        <v>7.1966435185185189E-3</v>
      </c>
      <c r="C22" s="6">
        <v>6.6873842592592601E-3</v>
      </c>
      <c r="D22" s="6">
        <v>6.3471064814814813E-3</v>
      </c>
      <c r="E22" s="6">
        <v>6.1387731481481475E-3</v>
      </c>
      <c r="F22" s="6">
        <v>5.6665509259259256E-3</v>
      </c>
      <c r="G22" s="7" t="s">
        <v>24</v>
      </c>
      <c r="H22" s="6">
        <v>5.3077546296296301E-3</v>
      </c>
      <c r="I22" s="6">
        <v>5.7498842592592593E-3</v>
      </c>
      <c r="J22" s="6">
        <v>5.9454861111111123E-3</v>
      </c>
      <c r="K22" s="6">
        <v>6.2637731481481477E-3</v>
      </c>
      <c r="L22" s="6">
        <v>6.7417824074074081E-3</v>
      </c>
      <c r="M22" s="9">
        <v>7.7498842592592593E-3</v>
      </c>
      <c r="N22" s="19"/>
      <c r="O22" s="19"/>
      <c r="P22" s="10"/>
      <c r="Q22" s="10"/>
      <c r="R22" s="10"/>
    </row>
    <row r="23" spans="1:18" ht="12" customHeight="1" x14ac:dyDescent="0.2">
      <c r="A23" s="9">
        <v>1.6960532407407407E-2</v>
      </c>
      <c r="B23" s="9">
        <v>1.4753356481481482E-2</v>
      </c>
      <c r="C23" s="9">
        <v>1.3708217592592593E-2</v>
      </c>
      <c r="D23" s="9">
        <v>1.3010300925925927E-2</v>
      </c>
      <c r="E23" s="9">
        <v>1.2584375000000002E-2</v>
      </c>
      <c r="F23" s="9">
        <v>1.1616319444444445E-2</v>
      </c>
      <c r="G23" s="4" t="s">
        <v>36</v>
      </c>
      <c r="H23" s="9">
        <v>1.0881828703703703E-2</v>
      </c>
      <c r="I23" s="9">
        <v>1.1788078703703702E-2</v>
      </c>
      <c r="J23" s="9">
        <v>1.2188541666666669E-2</v>
      </c>
      <c r="K23" s="9">
        <v>1.2841319444444443E-2</v>
      </c>
      <c r="L23" s="9">
        <v>1.3820486111111112E-2</v>
      </c>
      <c r="M23" s="9">
        <v>1.588761574074074E-2</v>
      </c>
      <c r="N23" s="19"/>
      <c r="O23" s="19"/>
      <c r="P23" s="10"/>
      <c r="Q23" s="10"/>
      <c r="R23" s="10"/>
    </row>
    <row r="24" spans="1:18" s="1" customFormat="1" ht="12" customHeight="1" x14ac:dyDescent="0.2">
      <c r="A24" s="5"/>
      <c r="B24" s="5"/>
      <c r="C24" s="5" t="s">
        <v>25</v>
      </c>
      <c r="D24" s="5"/>
      <c r="E24" s="5"/>
      <c r="F24" s="5"/>
      <c r="G24" s="5"/>
      <c r="H24" s="5"/>
      <c r="I24" s="5"/>
      <c r="J24" s="5" t="s">
        <v>26</v>
      </c>
      <c r="K24" s="5"/>
      <c r="L24" s="5"/>
      <c r="M24" s="5"/>
      <c r="N24" s="3"/>
      <c r="O24" s="3"/>
      <c r="P24" s="3"/>
      <c r="Q24" s="3"/>
      <c r="R24" s="3"/>
    </row>
    <row r="25" spans="1:18" ht="12" customHeight="1" x14ac:dyDescent="0.2">
      <c r="A25" s="8">
        <v>7.2210648148148156E-4</v>
      </c>
      <c r="B25" s="12">
        <v>6.3182870370370378E-4</v>
      </c>
      <c r="C25" s="12">
        <v>5.8784722222222224E-4</v>
      </c>
      <c r="D25" s="12">
        <v>5.5775462962962951E-4</v>
      </c>
      <c r="E25" s="16">
        <v>5.322916666666667E-4</v>
      </c>
      <c r="F25" s="16">
        <v>4.9756944444444447E-4</v>
      </c>
      <c r="G25" s="13" t="s">
        <v>10</v>
      </c>
      <c r="H25" s="16">
        <v>4.5821759259259258E-4</v>
      </c>
      <c r="I25" s="16">
        <v>4.9062500000000007E-4</v>
      </c>
      <c r="J25" s="12">
        <v>5.1377314814814818E-4</v>
      </c>
      <c r="K25" s="12">
        <v>5.415509259259259E-4</v>
      </c>
      <c r="L25" s="12">
        <v>5.8206018518518513E-4</v>
      </c>
      <c r="M25" s="12">
        <v>6.6539351851851861E-4</v>
      </c>
      <c r="N25" s="19"/>
      <c r="O25" s="19"/>
      <c r="P25" s="10"/>
      <c r="Q25" s="10"/>
      <c r="R25" s="10"/>
    </row>
    <row r="26" spans="1:18" ht="12" customHeight="1" x14ac:dyDescent="0.2">
      <c r="A26" s="8">
        <v>1.570486111111111E-3</v>
      </c>
      <c r="B26" s="8">
        <v>1.3656249999999999E-3</v>
      </c>
      <c r="C26" s="8">
        <v>1.2695601851851852E-3</v>
      </c>
      <c r="D26" s="8">
        <v>1.2047453703703706E-3</v>
      </c>
      <c r="E26" s="6">
        <v>1.1503472222222221E-3</v>
      </c>
      <c r="F26" s="6">
        <v>1.0751157407407408E-3</v>
      </c>
      <c r="G26" s="7" t="s">
        <v>11</v>
      </c>
      <c r="H26" s="6">
        <v>9.9062499999999997E-4</v>
      </c>
      <c r="I26" s="6">
        <v>1.0600694444444444E-3</v>
      </c>
      <c r="J26" s="8">
        <v>1.1098379629629631E-3</v>
      </c>
      <c r="K26" s="8">
        <v>1.1688657407407407E-3</v>
      </c>
      <c r="L26" s="8">
        <v>1.2579861111111112E-3</v>
      </c>
      <c r="M26" s="8">
        <v>1.4466435185185183E-3</v>
      </c>
      <c r="N26" s="19"/>
      <c r="O26" s="19"/>
      <c r="P26" s="19"/>
      <c r="Q26" s="19"/>
      <c r="R26" s="10"/>
    </row>
    <row r="27" spans="1:18" ht="12" customHeight="1" x14ac:dyDescent="0.2">
      <c r="A27" s="8">
        <v>3.4385416666666666E-3</v>
      </c>
      <c r="B27" s="8">
        <v>2.945486111111111E-3</v>
      </c>
      <c r="C27" s="8">
        <v>2.7799768518518525E-3</v>
      </c>
      <c r="D27" s="8">
        <v>2.6387731481481483E-3</v>
      </c>
      <c r="E27" s="6">
        <v>2.5207175925925926E-3</v>
      </c>
      <c r="F27" s="6">
        <v>2.3552083333333333E-3</v>
      </c>
      <c r="G27" s="7" t="s">
        <v>12</v>
      </c>
      <c r="H27" s="6">
        <v>2.1700231481481479E-3</v>
      </c>
      <c r="I27" s="6">
        <v>2.3228009259259256E-3</v>
      </c>
      <c r="J27" s="8">
        <v>2.4304398148148145E-3</v>
      </c>
      <c r="K27" s="8">
        <v>2.5612268518518519E-3</v>
      </c>
      <c r="L27" s="8">
        <v>2.7568287037037036E-3</v>
      </c>
      <c r="M27" s="8">
        <v>3.1688657407407408E-3</v>
      </c>
      <c r="N27" s="19"/>
      <c r="O27" s="19"/>
      <c r="P27" s="19"/>
      <c r="Q27" s="19"/>
      <c r="R27" s="10"/>
    </row>
    <row r="28" spans="1:18" ht="12" customHeight="1" x14ac:dyDescent="0.2">
      <c r="A28" s="11">
        <v>9.1468750000000005E-3</v>
      </c>
      <c r="B28" s="11">
        <v>7.9570601851851851E-3</v>
      </c>
      <c r="C28" s="11">
        <v>7.3934027777777774E-3</v>
      </c>
      <c r="D28" s="11">
        <v>7.0172453703703707E-3</v>
      </c>
      <c r="E28" s="6">
        <v>6.7035879629629633E-3</v>
      </c>
      <c r="F28" s="6">
        <v>6.2649305555555548E-3</v>
      </c>
      <c r="G28" s="7" t="s">
        <v>13</v>
      </c>
      <c r="H28" s="6">
        <v>5.7730324074074081E-3</v>
      </c>
      <c r="I28" s="6">
        <v>6.1781249999999996E-3</v>
      </c>
      <c r="J28" s="8">
        <v>6.4663194444444447E-3</v>
      </c>
      <c r="K28" s="8">
        <v>6.8123842592592602E-3</v>
      </c>
      <c r="L28" s="11">
        <v>7.3320601851851854E-3</v>
      </c>
      <c r="M28" s="11">
        <v>8.4292824074074079E-3</v>
      </c>
      <c r="N28" s="19"/>
      <c r="O28" s="19"/>
      <c r="P28" s="19"/>
      <c r="Q28" s="19"/>
      <c r="R28" s="10"/>
    </row>
    <row r="29" spans="1:18" ht="12" customHeight="1" x14ac:dyDescent="0.2">
      <c r="A29" s="11">
        <v>1.8935069444444445E-2</v>
      </c>
      <c r="B29" s="11">
        <v>1.6470949074074072E-2</v>
      </c>
      <c r="C29" s="11">
        <v>1.5303125000000001E-2</v>
      </c>
      <c r="D29" s="11">
        <v>1.4525347222222221E-2</v>
      </c>
      <c r="E29" s="9">
        <v>1.3877199074074073E-2</v>
      </c>
      <c r="F29" s="9">
        <v>1.2968634259259258E-2</v>
      </c>
      <c r="G29" s="4" t="s">
        <v>37</v>
      </c>
      <c r="H29" s="9">
        <v>1.1950115740740742E-2</v>
      </c>
      <c r="I29" s="9">
        <v>1.2786921296296294E-2</v>
      </c>
      <c r="J29" s="11">
        <v>1.3384143518518519E-2</v>
      </c>
      <c r="K29" s="11">
        <v>1.410173611111111E-2</v>
      </c>
      <c r="L29" s="11">
        <v>1.5176967592592593E-2</v>
      </c>
      <c r="M29" s="11">
        <v>1.7447800925925929E-2</v>
      </c>
      <c r="N29" s="19"/>
      <c r="O29" s="19"/>
      <c r="P29" s="19"/>
      <c r="Q29" s="19"/>
      <c r="R29" s="10"/>
    </row>
    <row r="30" spans="1:18" ht="12" customHeight="1" x14ac:dyDescent="0.2">
      <c r="A30" s="11">
        <v>3.1811226851851851E-2</v>
      </c>
      <c r="B30" s="11">
        <v>2.7671180555555553E-2</v>
      </c>
      <c r="C30" s="11">
        <v>2.5710532407407408E-2</v>
      </c>
      <c r="D30" s="11">
        <v>2.4402662037037035E-2</v>
      </c>
      <c r="E30" s="9">
        <v>2.331354166666667E-2</v>
      </c>
      <c r="F30" s="9">
        <v>2.1788078703703705E-2</v>
      </c>
      <c r="G30" s="4" t="s">
        <v>38</v>
      </c>
      <c r="H30" s="9">
        <v>2.0075115740740741E-2</v>
      </c>
      <c r="I30" s="9">
        <v>2.1480208333333334E-2</v>
      </c>
      <c r="J30" s="11">
        <v>2.2484837962962963E-2</v>
      </c>
      <c r="K30" s="11">
        <v>2.3688541666666663E-2</v>
      </c>
      <c r="L30" s="11">
        <v>2.5495254629629632E-2</v>
      </c>
      <c r="M30" s="11">
        <v>2.9310069444444444E-2</v>
      </c>
      <c r="N30" s="19"/>
      <c r="O30" s="19"/>
      <c r="P30" s="19"/>
      <c r="Q30" s="19"/>
      <c r="R30" s="10"/>
    </row>
    <row r="31" spans="1:18" ht="12" customHeight="1" x14ac:dyDescent="0.2">
      <c r="A31" s="8">
        <v>8.2858796296296294E-4</v>
      </c>
      <c r="B31" s="8">
        <v>7.2094907407407405E-4</v>
      </c>
      <c r="C31" s="12">
        <v>6.7002314814814821E-4</v>
      </c>
      <c r="D31" s="12">
        <v>6.3530092592592599E-4</v>
      </c>
      <c r="E31" s="16">
        <v>6.0752314814814816E-4</v>
      </c>
      <c r="F31" s="16">
        <v>5.6701388888888893E-4</v>
      </c>
      <c r="G31" s="13" t="s">
        <v>14</v>
      </c>
      <c r="H31" s="16">
        <v>5.322916666666667E-4</v>
      </c>
      <c r="I31" s="16">
        <v>5.7048611111111113E-4</v>
      </c>
      <c r="J31" s="12">
        <v>5.9710648148148155E-4</v>
      </c>
      <c r="K31" s="12">
        <v>6.2835648148148137E-4</v>
      </c>
      <c r="L31" s="12">
        <v>6.7696759259259262E-4</v>
      </c>
      <c r="M31" s="8">
        <v>7.7766203703703689E-4</v>
      </c>
      <c r="N31" s="19"/>
      <c r="O31" s="19"/>
      <c r="P31" s="19"/>
      <c r="Q31" s="19"/>
      <c r="R31" s="10"/>
    </row>
    <row r="32" spans="1:18" ht="12" customHeight="1" x14ac:dyDescent="0.2">
      <c r="A32" s="8">
        <v>1.8505787037037035E-3</v>
      </c>
      <c r="B32" s="8">
        <v>1.6063657407407407E-3</v>
      </c>
      <c r="C32" s="8">
        <v>1.4836805555555556E-3</v>
      </c>
      <c r="D32" s="8">
        <v>1.3725694444444445E-3</v>
      </c>
      <c r="E32" s="6">
        <v>1.3112268518518518E-3</v>
      </c>
      <c r="F32" s="6">
        <v>1.2255787037037038E-3</v>
      </c>
      <c r="G32" s="7" t="s">
        <v>15</v>
      </c>
      <c r="H32" s="6">
        <v>1.1503472222222221E-3</v>
      </c>
      <c r="I32" s="6">
        <v>1.2313657407407406E-3</v>
      </c>
      <c r="J32" s="8">
        <v>1.289236111111111E-3</v>
      </c>
      <c r="K32" s="8">
        <v>1.3922453703703703E-3</v>
      </c>
      <c r="L32" s="8">
        <v>1.5068287037037038E-3</v>
      </c>
      <c r="M32" s="8">
        <v>1.7371527777777778E-3</v>
      </c>
      <c r="N32" s="10"/>
      <c r="O32" s="10"/>
      <c r="P32" s="10"/>
      <c r="Q32" s="10"/>
      <c r="R32" s="10"/>
    </row>
    <row r="33" spans="1:18" ht="12" customHeight="1" x14ac:dyDescent="0.2">
      <c r="A33" s="8">
        <v>3.8123842592592589E-3</v>
      </c>
      <c r="B33" s="8">
        <v>3.3158564814814817E-3</v>
      </c>
      <c r="C33" s="8">
        <v>3.0809027777777775E-3</v>
      </c>
      <c r="D33" s="8">
        <v>2.9246527777777778E-3</v>
      </c>
      <c r="E33" s="6">
        <v>2.7938657407407409E-3</v>
      </c>
      <c r="F33" s="6">
        <v>2.6109953703703707E-3</v>
      </c>
      <c r="G33" s="7" t="s">
        <v>33</v>
      </c>
      <c r="H33" s="6">
        <v>2.4501157407407406E-3</v>
      </c>
      <c r="I33" s="6">
        <v>2.6225694444444443E-3</v>
      </c>
      <c r="J33" s="8">
        <v>2.7440972222222224E-3</v>
      </c>
      <c r="K33" s="8">
        <v>2.8910879629629629E-3</v>
      </c>
      <c r="L33" s="8">
        <v>3.1121527777777775E-3</v>
      </c>
      <c r="M33" s="8">
        <v>3.5774305555555559E-3</v>
      </c>
      <c r="N33" s="19"/>
      <c r="O33" s="19"/>
      <c r="P33" s="19"/>
      <c r="Q33" s="19"/>
      <c r="R33" s="10"/>
    </row>
    <row r="34" spans="1:18" ht="12" customHeight="1" x14ac:dyDescent="0.2">
      <c r="A34" s="8">
        <v>8.5868055555555556E-4</v>
      </c>
      <c r="B34" s="8">
        <v>7.4641203703703707E-4</v>
      </c>
      <c r="C34" s="12">
        <v>6.9432870370370362E-4</v>
      </c>
      <c r="D34" s="12">
        <v>6.5844907407407421E-4</v>
      </c>
      <c r="E34" s="16">
        <v>6.2951388888888887E-4</v>
      </c>
      <c r="F34" s="16">
        <v>5.8784722222222224E-4</v>
      </c>
      <c r="G34" s="13" t="s">
        <v>16</v>
      </c>
      <c r="H34" s="16">
        <v>5.461805555555555E-4</v>
      </c>
      <c r="I34" s="16">
        <v>5.8437500000000004E-4</v>
      </c>
      <c r="J34" s="12">
        <v>6.1215277777777776E-4</v>
      </c>
      <c r="K34" s="12">
        <v>6.4456018518518519E-4</v>
      </c>
      <c r="L34" s="12">
        <v>6.9432870370370362E-4</v>
      </c>
      <c r="M34" s="8">
        <v>7.9733796296296291E-4</v>
      </c>
      <c r="N34" s="19"/>
      <c r="O34" s="19"/>
      <c r="P34" s="19"/>
      <c r="Q34" s="19"/>
      <c r="R34" s="10"/>
    </row>
    <row r="35" spans="1:18" ht="12" customHeight="1" x14ac:dyDescent="0.2">
      <c r="A35" s="8">
        <v>1.8806712962962963E-3</v>
      </c>
      <c r="B35" s="8">
        <v>1.6271990740740743E-3</v>
      </c>
      <c r="C35" s="8">
        <v>1.5126157407407408E-3</v>
      </c>
      <c r="D35" s="8">
        <v>1.4234953703703703E-3</v>
      </c>
      <c r="E35" s="6">
        <v>1.3598379629629629E-3</v>
      </c>
      <c r="F35" s="6">
        <v>1.2707175925925926E-3</v>
      </c>
      <c r="G35" s="7" t="s">
        <v>17</v>
      </c>
      <c r="H35" s="6">
        <v>1.1804398148148149E-3</v>
      </c>
      <c r="I35" s="6">
        <v>1.2637731481481482E-3</v>
      </c>
      <c r="J35" s="8">
        <v>1.3228009259259261E-3</v>
      </c>
      <c r="K35" s="8">
        <v>1.4049768518518517E-3</v>
      </c>
      <c r="L35" s="8">
        <v>1.5114583333333332E-3</v>
      </c>
      <c r="M35" s="8">
        <v>1.7475694444444442E-3</v>
      </c>
      <c r="N35" s="10"/>
      <c r="O35" s="10"/>
      <c r="P35" s="10"/>
      <c r="Q35" s="10"/>
      <c r="R35" s="10"/>
    </row>
    <row r="36" spans="1:18" ht="12" customHeight="1" x14ac:dyDescent="0.2">
      <c r="A36" s="8">
        <v>4.0265046296296299E-3</v>
      </c>
      <c r="B36" s="8">
        <v>3.503356481481481E-3</v>
      </c>
      <c r="C36" s="8">
        <v>3.2545138888888884E-3</v>
      </c>
      <c r="D36" s="8">
        <v>3.1121527777777775E-3</v>
      </c>
      <c r="E36" s="6">
        <v>2.9512731481481477E-3</v>
      </c>
      <c r="F36" s="6">
        <v>2.7579861111111108E-3</v>
      </c>
      <c r="G36" s="7" t="s">
        <v>34</v>
      </c>
      <c r="H36" s="6">
        <v>2.5623842592592595E-3</v>
      </c>
      <c r="I36" s="6">
        <v>2.7417824074074076E-3</v>
      </c>
      <c r="J36" s="8">
        <v>2.8702546296296302E-3</v>
      </c>
      <c r="K36" s="8">
        <v>3.0241898148148151E-3</v>
      </c>
      <c r="L36" s="8">
        <v>3.2545138888888884E-3</v>
      </c>
      <c r="M36" s="8">
        <v>3.7417824074074072E-3</v>
      </c>
      <c r="N36" s="19"/>
      <c r="O36" s="19"/>
      <c r="P36" s="19"/>
      <c r="Q36" s="19"/>
      <c r="R36" s="10"/>
    </row>
    <row r="37" spans="1:18" s="4" customFormat="1" ht="12" customHeight="1" x14ac:dyDescent="0.2">
      <c r="A37" s="8">
        <v>8.7951388888888888E-4</v>
      </c>
      <c r="B37" s="8">
        <v>7.6493055555555548E-4</v>
      </c>
      <c r="C37" s="8">
        <v>7.1053240740740723E-4</v>
      </c>
      <c r="D37" s="12">
        <v>6.7465277777777782E-4</v>
      </c>
      <c r="E37" s="16">
        <v>6.4456018518518519E-4</v>
      </c>
      <c r="F37" s="16">
        <v>6.0173611111111116E-4</v>
      </c>
      <c r="G37" s="13" t="s">
        <v>18</v>
      </c>
      <c r="H37" s="16">
        <v>5.5891203703703702E-4</v>
      </c>
      <c r="I37" s="16">
        <v>5.9826388888888885E-4</v>
      </c>
      <c r="J37" s="12">
        <v>6.2604166666666678E-4</v>
      </c>
      <c r="K37" s="12">
        <v>6.596064814814815E-4</v>
      </c>
      <c r="L37" s="8">
        <v>7.1053240740740723E-4</v>
      </c>
      <c r="M37" s="8">
        <v>8.1585648148148153E-4</v>
      </c>
      <c r="N37" s="19"/>
      <c r="O37" s="19"/>
      <c r="P37" s="19"/>
      <c r="Q37" s="19"/>
      <c r="R37" s="10"/>
    </row>
    <row r="38" spans="1:18" ht="12" customHeight="1" x14ac:dyDescent="0.2">
      <c r="A38" s="8">
        <v>2.0357638888888886E-3</v>
      </c>
      <c r="B38" s="8">
        <v>1.7799768518518518E-3</v>
      </c>
      <c r="C38" s="8">
        <v>1.6318287037037037E-3</v>
      </c>
      <c r="D38" s="8">
        <v>1.510300925925926E-3</v>
      </c>
      <c r="E38" s="6">
        <v>1.4431712962962963E-3</v>
      </c>
      <c r="F38" s="6">
        <v>1.3482638888888891E-3</v>
      </c>
      <c r="G38" s="7" t="s">
        <v>19</v>
      </c>
      <c r="H38" s="6">
        <v>1.252199074074074E-3</v>
      </c>
      <c r="I38" s="6">
        <v>1.3401620370370371E-3</v>
      </c>
      <c r="J38" s="8">
        <v>1.4026620370370371E-3</v>
      </c>
      <c r="K38" s="8">
        <v>1.516087962962963E-3</v>
      </c>
      <c r="L38" s="8">
        <v>1.6538194444444445E-3</v>
      </c>
      <c r="M38" s="8">
        <v>1.8910879629629631E-3</v>
      </c>
      <c r="N38" s="10"/>
      <c r="O38" s="10"/>
      <c r="P38" s="10"/>
      <c r="Q38" s="10"/>
      <c r="R38" s="10"/>
    </row>
    <row r="39" spans="1:18" ht="12" customHeight="1" x14ac:dyDescent="0.2">
      <c r="A39" s="8">
        <v>4.3309027777777781E-3</v>
      </c>
      <c r="B39" s="8">
        <v>3.76724537037037E-3</v>
      </c>
      <c r="C39" s="8">
        <v>3.5010416666666666E-3</v>
      </c>
      <c r="D39" s="8">
        <v>3.3228009259259257E-3</v>
      </c>
      <c r="E39" s="6">
        <v>3.174652777777778E-3</v>
      </c>
      <c r="F39" s="6">
        <v>2.9663194444444446E-3</v>
      </c>
      <c r="G39" s="7" t="s">
        <v>35</v>
      </c>
      <c r="H39" s="6">
        <v>2.7556712962962964E-3</v>
      </c>
      <c r="I39" s="6">
        <v>2.9489583333333334E-3</v>
      </c>
      <c r="J39" s="8">
        <v>3.0866898148148147E-3</v>
      </c>
      <c r="K39" s="8">
        <v>3.252199074074074E-3</v>
      </c>
      <c r="L39" s="8">
        <v>3.4998842592592594E-3</v>
      </c>
      <c r="M39" s="8">
        <v>4.0241898148148146E-3</v>
      </c>
      <c r="N39" s="19"/>
      <c r="O39" s="19"/>
      <c r="P39" s="19"/>
      <c r="Q39" s="19"/>
      <c r="R39" s="10"/>
    </row>
    <row r="40" spans="1:18" ht="12" customHeight="1" x14ac:dyDescent="0.2">
      <c r="A40" s="8">
        <v>1.8899305555555553E-3</v>
      </c>
      <c r="B40" s="8">
        <v>1.6387731481481481E-3</v>
      </c>
      <c r="C40" s="8">
        <v>1.5207175925925926E-3</v>
      </c>
      <c r="D40" s="8">
        <v>1.4408564814814813E-3</v>
      </c>
      <c r="E40" s="8">
        <v>1.3216435185185187E-3</v>
      </c>
      <c r="F40" s="6" t="s">
        <v>20</v>
      </c>
      <c r="G40" s="7" t="s">
        <v>22</v>
      </c>
      <c r="H40" s="6" t="s">
        <v>20</v>
      </c>
      <c r="I40" s="8">
        <v>1.2278935185185186E-3</v>
      </c>
      <c r="J40" s="8">
        <v>1.3390046296296294E-3</v>
      </c>
      <c r="K40" s="8">
        <v>1.4119212962962963E-3</v>
      </c>
      <c r="L40" s="8">
        <v>1.5230324074074072E-3</v>
      </c>
      <c r="M40" s="8">
        <v>1.7568287037037038E-3</v>
      </c>
      <c r="N40" s="10"/>
      <c r="O40" s="10"/>
      <c r="P40" s="10"/>
      <c r="Q40" s="10"/>
      <c r="R40" s="10"/>
    </row>
    <row r="41" spans="1:18" ht="12" customHeight="1" x14ac:dyDescent="0.2">
      <c r="A41" s="8">
        <v>3.9177083333333329E-3</v>
      </c>
      <c r="B41" s="8">
        <v>3.4072916666666665E-3</v>
      </c>
      <c r="C41" s="8">
        <v>3.1665509259259264E-3</v>
      </c>
      <c r="D41" s="8">
        <v>3.0045138888888895E-3</v>
      </c>
      <c r="E41" s="6">
        <v>2.8714120370370369E-3</v>
      </c>
      <c r="F41" s="6">
        <v>2.6827546296296291E-3</v>
      </c>
      <c r="G41" s="7" t="s">
        <v>24</v>
      </c>
      <c r="H41" s="6">
        <v>2.4940972222222222E-3</v>
      </c>
      <c r="I41" s="6">
        <v>2.6688657407407407E-3</v>
      </c>
      <c r="J41" s="8">
        <v>2.7938657407407409E-3</v>
      </c>
      <c r="K41" s="8">
        <v>2.9431712962962962E-3</v>
      </c>
      <c r="L41" s="8">
        <v>3.1677083333333331E-3</v>
      </c>
      <c r="M41" s="8">
        <v>3.6422453703703703E-3</v>
      </c>
      <c r="N41" s="19"/>
      <c r="O41" s="19"/>
      <c r="P41" s="19"/>
      <c r="Q41" s="19"/>
      <c r="R41" s="10"/>
    </row>
    <row r="42" spans="1:18" ht="12" customHeight="1" x14ac:dyDescent="0.2">
      <c r="A42" s="11">
        <v>8.344791666666667E-3</v>
      </c>
      <c r="B42" s="11">
        <v>7.2591435185185181E-3</v>
      </c>
      <c r="C42" s="8">
        <v>6.7440972222222216E-3</v>
      </c>
      <c r="D42" s="8">
        <v>6.4015046296296294E-3</v>
      </c>
      <c r="E42" s="6">
        <v>6.1156249999999995E-3</v>
      </c>
      <c r="F42" s="6">
        <v>5.7151620370370368E-3</v>
      </c>
      <c r="G42" s="7" t="s">
        <v>36</v>
      </c>
      <c r="H42" s="6">
        <f>H41*2.13</f>
        <v>5.3124270833333331E-3</v>
      </c>
      <c r="I42" s="6">
        <v>5.6839120370370368E-3</v>
      </c>
      <c r="J42" s="8">
        <v>5.9501157407407411E-3</v>
      </c>
      <c r="K42" s="8">
        <v>6.2695601851851862E-3</v>
      </c>
      <c r="L42" s="8">
        <v>6.7475694444444449E-3</v>
      </c>
      <c r="M42" s="11">
        <v>7.7568287037037033E-3</v>
      </c>
      <c r="N42" s="19"/>
      <c r="O42" s="19"/>
      <c r="P42" s="19"/>
      <c r="Q42" s="19"/>
      <c r="R42" s="10"/>
    </row>
    <row r="43" spans="1:18" s="1" customFormat="1" ht="12" customHeight="1" x14ac:dyDescent="0.2">
      <c r="A43" s="5"/>
      <c r="B43" s="5"/>
      <c r="C43" s="5" t="s">
        <v>27</v>
      </c>
      <c r="D43" s="5"/>
      <c r="E43" s="5"/>
      <c r="F43" s="5"/>
      <c r="G43" s="20"/>
      <c r="H43" s="5"/>
      <c r="I43" s="5"/>
      <c r="J43" s="5" t="s">
        <v>28</v>
      </c>
      <c r="K43" s="5"/>
      <c r="L43" s="5"/>
      <c r="M43" s="5"/>
      <c r="N43" s="3"/>
      <c r="O43" s="3"/>
      <c r="P43" s="3"/>
      <c r="Q43" s="3"/>
      <c r="R43" s="3"/>
    </row>
    <row r="44" spans="1:18" ht="12" customHeight="1" x14ac:dyDescent="0.2">
      <c r="A44" s="12">
        <v>5.6469907407407413E-4</v>
      </c>
      <c r="B44" s="12">
        <v>4.9409722222222216E-4</v>
      </c>
      <c r="C44" s="12">
        <v>4.5937499999999999E-4</v>
      </c>
      <c r="D44" s="12">
        <v>4.3622685185185187E-4</v>
      </c>
      <c r="E44" s="16">
        <v>4.165509259259259E-4</v>
      </c>
      <c r="F44" s="16">
        <v>3.8877314814814824E-4</v>
      </c>
      <c r="G44" s="13" t="s">
        <v>10</v>
      </c>
      <c r="H44" s="16">
        <v>3.644675925925925E-4</v>
      </c>
      <c r="I44" s="16">
        <v>3.8993055555555553E-4</v>
      </c>
      <c r="J44" s="12">
        <v>4.0844907407407404E-4</v>
      </c>
      <c r="K44" s="12">
        <v>4.3043981481481487E-4</v>
      </c>
      <c r="L44" s="12">
        <v>4.6284722222222219E-4</v>
      </c>
      <c r="M44" s="12">
        <v>5.2881944444444439E-4</v>
      </c>
      <c r="N44" s="19"/>
      <c r="O44" s="19"/>
      <c r="P44" s="10"/>
      <c r="Q44" s="10"/>
      <c r="R44" s="10"/>
    </row>
    <row r="45" spans="1:18" ht="12" customHeight="1" x14ac:dyDescent="0.2">
      <c r="A45" s="8">
        <v>1.2267361111111112E-3</v>
      </c>
      <c r="B45" s="8">
        <v>1.0670138888888888E-3</v>
      </c>
      <c r="C45" s="8">
        <v>9.9178240740740759E-4</v>
      </c>
      <c r="D45" s="8">
        <v>9.4085648148148143E-4</v>
      </c>
      <c r="E45" s="6">
        <v>8.991898148148148E-4</v>
      </c>
      <c r="F45" s="6">
        <v>8.4016203703703694E-4</v>
      </c>
      <c r="G45" s="7" t="s">
        <v>11</v>
      </c>
      <c r="H45" s="6">
        <v>7.8807870370370371E-4</v>
      </c>
      <c r="I45" s="6">
        <v>8.4363425925925936E-4</v>
      </c>
      <c r="J45" s="8">
        <v>8.8298611111111119E-4</v>
      </c>
      <c r="K45" s="8">
        <v>9.3043981481481493E-4</v>
      </c>
      <c r="L45" s="8">
        <v>1.0010416666666668E-3</v>
      </c>
      <c r="M45" s="8">
        <v>1.1515046296296297E-3</v>
      </c>
      <c r="N45" s="19"/>
      <c r="O45" s="19"/>
      <c r="P45" s="19"/>
      <c r="Q45" s="19"/>
      <c r="R45" s="10"/>
    </row>
    <row r="46" spans="1:18" ht="12" customHeight="1" x14ac:dyDescent="0.2">
      <c r="A46" s="8">
        <v>2.6873842592592592E-3</v>
      </c>
      <c r="B46" s="8">
        <v>2.3378472222222221E-3</v>
      </c>
      <c r="C46" s="8">
        <v>2.1723379629629632E-3</v>
      </c>
      <c r="D46" s="8">
        <v>2.0612268518518518E-3</v>
      </c>
      <c r="E46" s="6">
        <v>1.9697916666666666E-3</v>
      </c>
      <c r="F46" s="6">
        <v>1.8401620370370371E-3</v>
      </c>
      <c r="G46" s="7" t="s">
        <v>12</v>
      </c>
      <c r="H46" s="6">
        <v>1.7267361111111112E-3</v>
      </c>
      <c r="I46" s="6">
        <v>1.8482638888888891E-3</v>
      </c>
      <c r="J46" s="8">
        <v>1.9339120370370369E-3</v>
      </c>
      <c r="K46" s="8">
        <v>2.0380787037037038E-3</v>
      </c>
      <c r="L46" s="8">
        <v>2.1931712962962964E-3</v>
      </c>
      <c r="M46" s="8">
        <v>2.5218750000000002E-3</v>
      </c>
      <c r="N46" s="19"/>
      <c r="O46" s="19"/>
      <c r="P46" s="19"/>
      <c r="Q46" s="19"/>
      <c r="R46" s="10"/>
    </row>
    <row r="47" spans="1:18" ht="12" customHeight="1" x14ac:dyDescent="0.2">
      <c r="A47" s="11">
        <v>7.1480324074074076E-3</v>
      </c>
      <c r="B47" s="8">
        <v>6.2174768518518516E-3</v>
      </c>
      <c r="C47" s="8">
        <v>5.7776620370370369E-3</v>
      </c>
      <c r="D47" s="8">
        <v>5.483680555555555E-3</v>
      </c>
      <c r="E47" s="6">
        <v>5.2383101851851853E-3</v>
      </c>
      <c r="F47" s="6">
        <v>4.8957175925925921E-3</v>
      </c>
      <c r="G47" s="7" t="s">
        <v>13</v>
      </c>
      <c r="H47" s="6">
        <v>4.5936342592592591E-3</v>
      </c>
      <c r="I47" s="6">
        <v>4.9153935185185177E-3</v>
      </c>
      <c r="J47" s="8">
        <v>5.1457175925925924E-3</v>
      </c>
      <c r="K47" s="8">
        <v>5.421180555555555E-3</v>
      </c>
      <c r="L47" s="8">
        <v>5.8343750000000002E-3</v>
      </c>
      <c r="M47" s="8">
        <v>6.7070601851851848E-3</v>
      </c>
      <c r="N47" s="19"/>
      <c r="O47" s="19"/>
      <c r="P47" s="19"/>
      <c r="Q47" s="19"/>
      <c r="R47" s="10"/>
    </row>
    <row r="48" spans="1:18" ht="12" customHeight="1" x14ac:dyDescent="0.2">
      <c r="A48" s="11">
        <v>1.4796180555555554E-2</v>
      </c>
      <c r="B48" s="11">
        <v>1.2870254629629629E-2</v>
      </c>
      <c r="C48" s="11">
        <v>1.1958217592592593E-2</v>
      </c>
      <c r="D48" s="11">
        <v>1.1350578703703705E-2</v>
      </c>
      <c r="E48" s="9">
        <v>1.0843634259259259E-2</v>
      </c>
      <c r="F48" s="9">
        <f>F47*2.07</f>
        <v>1.0134135416666665E-2</v>
      </c>
      <c r="G48" s="4" t="s">
        <v>37</v>
      </c>
      <c r="H48" s="9">
        <v>9.5091435185185192E-3</v>
      </c>
      <c r="I48" s="9">
        <v>1.0174652777777777E-2</v>
      </c>
      <c r="J48" s="11">
        <v>1.0650347222222223E-2</v>
      </c>
      <c r="K48" s="11">
        <v>1.1220949074074074E-2</v>
      </c>
      <c r="L48" s="11">
        <v>1.2077430555555555E-2</v>
      </c>
      <c r="M48" s="11">
        <v>1.388414351851852E-2</v>
      </c>
      <c r="N48" s="19"/>
      <c r="O48" s="19"/>
      <c r="P48" s="19"/>
      <c r="Q48" s="19"/>
      <c r="R48" s="10"/>
    </row>
    <row r="49" spans="1:18" ht="12" customHeight="1" x14ac:dyDescent="0.2">
      <c r="A49" s="11">
        <v>2.4857523148148149E-2</v>
      </c>
      <c r="B49" s="11">
        <v>2.1622569444444448E-2</v>
      </c>
      <c r="C49" s="11">
        <v>2.0090162037037038E-2</v>
      </c>
      <c r="D49" s="11">
        <v>1.9069328703703703E-2</v>
      </c>
      <c r="E49" s="9">
        <v>1.8217476851851853E-2</v>
      </c>
      <c r="F49" s="9">
        <f>F48*1.68</f>
        <v>1.7025347499999996E-2</v>
      </c>
      <c r="G49" s="4" t="s">
        <v>38</v>
      </c>
      <c r="H49" s="9">
        <v>1.5975578703703704E-2</v>
      </c>
      <c r="I49" s="9">
        <v>1.7094791666666668E-2</v>
      </c>
      <c r="J49" s="11">
        <v>1.7893402777777779E-2</v>
      </c>
      <c r="K49" s="11">
        <v>1.8851736111111111E-2</v>
      </c>
      <c r="L49" s="11">
        <v>2.0289236111111112E-2</v>
      </c>
      <c r="M49" s="11">
        <v>2.332511574074074E-2</v>
      </c>
      <c r="N49" s="19"/>
      <c r="O49" s="19"/>
      <c r="P49" s="19"/>
      <c r="Q49" s="19"/>
      <c r="R49" s="10"/>
    </row>
    <row r="50" spans="1:18" ht="12" customHeight="1" x14ac:dyDescent="0.2">
      <c r="A50" s="12">
        <v>6.0868055555555556E-4</v>
      </c>
      <c r="B50" s="12">
        <v>5.299768518518519E-4</v>
      </c>
      <c r="C50" s="12">
        <v>4.9178240740740747E-4</v>
      </c>
      <c r="D50" s="12">
        <v>4.674768518518519E-4</v>
      </c>
      <c r="E50" s="16">
        <v>4.4664351851851858E-4</v>
      </c>
      <c r="F50" s="16">
        <v>4.165509259259259E-4</v>
      </c>
      <c r="G50" s="13" t="s">
        <v>14</v>
      </c>
      <c r="H50" s="16">
        <v>4.0266203703703704E-4</v>
      </c>
      <c r="I50" s="16">
        <v>4.3159722222222216E-4</v>
      </c>
      <c r="J50" s="12">
        <v>4.5127314814814818E-4</v>
      </c>
      <c r="K50" s="12">
        <v>4.7557870370370375E-4</v>
      </c>
      <c r="L50" s="12">
        <v>5.1145833333333327E-4</v>
      </c>
      <c r="M50" s="12">
        <v>5.8784722222222224E-4</v>
      </c>
      <c r="N50" s="19"/>
      <c r="O50" s="19"/>
      <c r="P50" s="19"/>
      <c r="Q50" s="19"/>
      <c r="R50" s="10"/>
    </row>
    <row r="51" spans="1:18" ht="12" customHeight="1" x14ac:dyDescent="0.2">
      <c r="A51" s="8">
        <v>1.3598379629629629E-3</v>
      </c>
      <c r="B51" s="8">
        <v>1.1792824074074075E-3</v>
      </c>
      <c r="C51" s="8">
        <v>1.0901620370370371E-3</v>
      </c>
      <c r="D51" s="8">
        <v>1.0091435185185186E-3</v>
      </c>
      <c r="E51" s="6">
        <v>9.6400462962962976E-4</v>
      </c>
      <c r="F51" s="6">
        <v>9.003472222222222E-4</v>
      </c>
      <c r="G51" s="7" t="s">
        <v>15</v>
      </c>
      <c r="H51" s="6">
        <v>8.7025462962962957E-4</v>
      </c>
      <c r="I51" s="6">
        <v>9.3159722222222211E-4</v>
      </c>
      <c r="J51" s="8">
        <v>9.7557870370370376E-4</v>
      </c>
      <c r="K51" s="8">
        <v>1.053125E-3</v>
      </c>
      <c r="L51" s="8">
        <v>1.1399305555555557E-3</v>
      </c>
      <c r="M51" s="8">
        <v>1.314699074074074E-3</v>
      </c>
      <c r="N51" s="10"/>
      <c r="O51" s="10"/>
      <c r="P51" s="10"/>
      <c r="Q51" s="10"/>
      <c r="R51" s="10"/>
    </row>
    <row r="52" spans="1:18" ht="12" customHeight="1" x14ac:dyDescent="0.2">
      <c r="A52" s="8">
        <v>2.8008101851851853E-3</v>
      </c>
      <c r="B52" s="8">
        <v>2.4362268518518522E-3</v>
      </c>
      <c r="C52" s="8">
        <v>2.263773148148148E-3</v>
      </c>
      <c r="D52" s="8">
        <v>2.1480324074074075E-3</v>
      </c>
      <c r="E52" s="6">
        <v>2.0519675925925926E-3</v>
      </c>
      <c r="F52" s="6">
        <f>F51*2.13</f>
        <v>1.9177395833333331E-3</v>
      </c>
      <c r="G52" s="7" t="s">
        <v>33</v>
      </c>
      <c r="H52" s="6">
        <v>1.8540509259259257E-3</v>
      </c>
      <c r="I52" s="6">
        <v>1.9836805555555558E-3</v>
      </c>
      <c r="J52" s="8">
        <v>2.0774305555555559E-3</v>
      </c>
      <c r="K52" s="8">
        <v>2.1885416666666668E-3</v>
      </c>
      <c r="L52" s="8">
        <v>2.3552083333333333E-3</v>
      </c>
      <c r="M52" s="8">
        <v>2.7070601851851852E-3</v>
      </c>
      <c r="N52" s="19"/>
      <c r="O52" s="19"/>
      <c r="P52" s="19"/>
      <c r="Q52" s="19"/>
      <c r="R52" s="10"/>
    </row>
    <row r="53" spans="1:18" ht="12" customHeight="1" x14ac:dyDescent="0.2">
      <c r="A53" s="12">
        <v>6.6307870370370359E-4</v>
      </c>
      <c r="B53" s="12">
        <v>5.7627314814814813E-4</v>
      </c>
      <c r="C53" s="12">
        <v>5.357638888888889E-4</v>
      </c>
      <c r="D53" s="12">
        <v>5.0798611111111107E-4</v>
      </c>
      <c r="E53" s="16">
        <v>4.8599537037037041E-4</v>
      </c>
      <c r="F53" s="16">
        <v>4.5358796296296298E-4</v>
      </c>
      <c r="G53" s="13" t="s">
        <v>16</v>
      </c>
      <c r="H53" s="16">
        <v>4.2812500000000007E-4</v>
      </c>
      <c r="I53" s="16">
        <v>4.5821759259259258E-4</v>
      </c>
      <c r="J53" s="12">
        <v>4.8020833333333336E-4</v>
      </c>
      <c r="K53" s="12">
        <v>5.0567129629629627E-4</v>
      </c>
      <c r="L53" s="12">
        <v>5.438657407407407E-4</v>
      </c>
      <c r="M53" s="12">
        <v>6.2604166666666678E-4</v>
      </c>
      <c r="N53" s="19"/>
      <c r="O53" s="19"/>
      <c r="P53" s="19"/>
      <c r="Q53" s="19"/>
      <c r="R53" s="10"/>
    </row>
    <row r="54" spans="1:18" ht="12" customHeight="1" x14ac:dyDescent="0.2">
      <c r="A54" s="8">
        <v>1.4512731481481484E-3</v>
      </c>
      <c r="B54" s="8">
        <v>1.254513888888889E-3</v>
      </c>
      <c r="C54" s="8">
        <v>1.1665509259259259E-3</v>
      </c>
      <c r="D54" s="8">
        <v>1.0982638888888889E-3</v>
      </c>
      <c r="E54" s="6">
        <v>1.0496527777777778E-3</v>
      </c>
      <c r="F54" s="6">
        <v>9.8020833333333337E-4</v>
      </c>
      <c r="G54" s="7" t="s">
        <v>17</v>
      </c>
      <c r="H54" s="6">
        <v>9.2465277777777782E-4</v>
      </c>
      <c r="I54" s="6">
        <v>9.8946759259259257E-4</v>
      </c>
      <c r="J54" s="8">
        <v>1.0357638888888888E-3</v>
      </c>
      <c r="K54" s="8">
        <v>1.1005787037037039E-3</v>
      </c>
      <c r="L54" s="8">
        <v>1.1839120370370369E-3</v>
      </c>
      <c r="M54" s="8">
        <v>1.3690972222222223E-3</v>
      </c>
      <c r="N54" s="10"/>
      <c r="O54" s="10"/>
      <c r="P54" s="10"/>
      <c r="Q54" s="10"/>
      <c r="R54" s="10"/>
    </row>
    <row r="55" spans="1:18" ht="12" customHeight="1" x14ac:dyDescent="0.2">
      <c r="A55" s="8">
        <v>3.1063657407407407E-3</v>
      </c>
      <c r="B55" s="8">
        <v>2.7024305555555556E-3</v>
      </c>
      <c r="C55" s="8">
        <v>2.5103009259259258E-3</v>
      </c>
      <c r="D55" s="8">
        <v>2.3829861111111109E-3</v>
      </c>
      <c r="E55" s="6">
        <v>2.2765046296296296E-3</v>
      </c>
      <c r="F55" s="6">
        <v>2.1271990740740739E-3</v>
      </c>
      <c r="G55" s="7" t="s">
        <v>34</v>
      </c>
      <c r="H55" s="6">
        <v>2.0068287037037038E-3</v>
      </c>
      <c r="I55" s="6">
        <v>2.1480324074074075E-3</v>
      </c>
      <c r="J55" s="8">
        <v>2.2475694444444444E-3</v>
      </c>
      <c r="K55" s="8">
        <v>2.3679398148148149E-3</v>
      </c>
      <c r="L55" s="8">
        <v>2.5496527777777779E-3</v>
      </c>
      <c r="M55" s="8">
        <v>2.930439814814815E-3</v>
      </c>
      <c r="N55" s="19"/>
      <c r="O55" s="19"/>
      <c r="P55" s="19"/>
      <c r="Q55" s="19"/>
      <c r="R55" s="10"/>
    </row>
    <row r="56" spans="1:18" ht="12" customHeight="1" x14ac:dyDescent="0.2">
      <c r="A56" s="12">
        <v>6.0868055555555556E-4</v>
      </c>
      <c r="B56" s="12">
        <v>5.299768518518519E-4</v>
      </c>
      <c r="C56" s="12">
        <v>4.9178240740740747E-4</v>
      </c>
      <c r="D56" s="12">
        <v>4.674768518518519E-4</v>
      </c>
      <c r="E56" s="16">
        <v>4.4664351851851858E-4</v>
      </c>
      <c r="F56" s="16">
        <v>4.165509259259259E-4</v>
      </c>
      <c r="G56" s="13" t="s">
        <v>18</v>
      </c>
      <c r="H56" s="16">
        <v>4.049768518518519E-4</v>
      </c>
      <c r="I56" s="16">
        <v>4.3391203703703707E-4</v>
      </c>
      <c r="J56" s="12">
        <v>4.5358796296296298E-4</v>
      </c>
      <c r="K56" s="12">
        <v>4.7789351851851855E-4</v>
      </c>
      <c r="L56" s="12">
        <v>5.1493055555555558E-4</v>
      </c>
      <c r="M56" s="12">
        <v>5.9131944444444444E-4</v>
      </c>
      <c r="N56" s="19"/>
      <c r="O56" s="19"/>
      <c r="P56" s="19"/>
      <c r="Q56" s="19"/>
      <c r="R56" s="10"/>
    </row>
    <row r="57" spans="1:18" ht="12" customHeight="1" x14ac:dyDescent="0.2">
      <c r="A57" s="8">
        <v>1.4107638888888887E-3</v>
      </c>
      <c r="B57" s="8">
        <v>1.2336805555555556E-3</v>
      </c>
      <c r="C57" s="8">
        <v>1.1306712962962961E-3</v>
      </c>
      <c r="D57" s="8">
        <v>1.0461805555555556E-3</v>
      </c>
      <c r="E57" s="6">
        <v>9.9988425925925917E-4</v>
      </c>
      <c r="F57" s="6">
        <v>9.3391203703703702E-4</v>
      </c>
      <c r="G57" s="7" t="s">
        <v>19</v>
      </c>
      <c r="H57" s="6">
        <v>9.072916666666666E-4</v>
      </c>
      <c r="I57" s="6">
        <v>9.7094907407407405E-4</v>
      </c>
      <c r="J57" s="8">
        <v>1.016087962962963E-3</v>
      </c>
      <c r="K57" s="8">
        <v>1.0982638888888889E-3</v>
      </c>
      <c r="L57" s="8">
        <v>1.1978009259259257E-3</v>
      </c>
      <c r="M57" s="8">
        <v>1.3702546296296295E-3</v>
      </c>
      <c r="N57" s="10"/>
      <c r="O57" s="10"/>
      <c r="P57" s="10"/>
      <c r="Q57" s="10"/>
      <c r="R57" s="10"/>
    </row>
    <row r="58" spans="1:18" ht="12" customHeight="1" x14ac:dyDescent="0.2">
      <c r="A58" s="8">
        <v>3.001041666666667E-3</v>
      </c>
      <c r="B58" s="8">
        <v>2.6109953703703707E-3</v>
      </c>
      <c r="C58" s="8">
        <v>2.4258101851851854E-3</v>
      </c>
      <c r="D58" s="8">
        <v>2.3031250000000001E-3</v>
      </c>
      <c r="E58" s="6">
        <v>2.2001157407407408E-3</v>
      </c>
      <c r="F58" s="6">
        <v>2.0554398148148151E-3</v>
      </c>
      <c r="G58" s="7" t="s">
        <v>35</v>
      </c>
      <c r="H58" s="6">
        <v>1.996412037037037E-3</v>
      </c>
      <c r="I58" s="6">
        <v>2.1364583333333331E-3</v>
      </c>
      <c r="J58" s="8">
        <v>2.2359953703703704E-3</v>
      </c>
      <c r="K58" s="8">
        <v>2.3563657407407409E-3</v>
      </c>
      <c r="L58" s="8">
        <v>2.535763888888889E-3</v>
      </c>
      <c r="M58" s="8">
        <v>2.9153935185185186E-3</v>
      </c>
      <c r="N58" s="19"/>
      <c r="O58" s="19"/>
      <c r="P58" s="19"/>
      <c r="Q58" s="19"/>
      <c r="R58" s="10"/>
    </row>
    <row r="59" spans="1:18" ht="12" customHeight="1" x14ac:dyDescent="0.2">
      <c r="A59" s="8">
        <v>1.4049768518518517E-3</v>
      </c>
      <c r="B59" s="8">
        <v>1.2186342592592594E-3</v>
      </c>
      <c r="C59" s="8">
        <v>1.1306712962962961E-3</v>
      </c>
      <c r="D59" s="8">
        <v>1.0716435185185184E-3</v>
      </c>
      <c r="E59" s="8">
        <v>9.8252314814814817E-4</v>
      </c>
      <c r="F59" s="6" t="s">
        <v>20</v>
      </c>
      <c r="G59" s="7" t="s">
        <v>22</v>
      </c>
      <c r="H59" s="6" t="s">
        <v>20</v>
      </c>
      <c r="I59" s="8">
        <v>9.3854166666666663E-4</v>
      </c>
      <c r="J59" s="8">
        <v>1.0230324074074074E-3</v>
      </c>
      <c r="K59" s="8">
        <v>1.0797453703703705E-3</v>
      </c>
      <c r="L59" s="8">
        <v>1.1642361111111111E-3</v>
      </c>
      <c r="M59" s="8">
        <v>1.3424768518518519E-3</v>
      </c>
      <c r="N59" s="10"/>
      <c r="O59" s="10"/>
      <c r="P59" s="10"/>
      <c r="Q59" s="10"/>
      <c r="R59" s="10"/>
    </row>
    <row r="60" spans="1:18" ht="12" customHeight="1" x14ac:dyDescent="0.2">
      <c r="A60" s="8">
        <v>2.9119212962962961E-3</v>
      </c>
      <c r="B60" s="8">
        <v>2.5334490740740738E-3</v>
      </c>
      <c r="C60" s="8">
        <v>2.3528935185185185E-3</v>
      </c>
      <c r="D60" s="8">
        <v>2.2336805555555556E-3</v>
      </c>
      <c r="E60" s="6">
        <v>2.1341435185185187E-3</v>
      </c>
      <c r="F60" s="6">
        <v>1.9940972222222222E-3</v>
      </c>
      <c r="G60" s="7" t="s">
        <v>24</v>
      </c>
      <c r="H60" s="6">
        <v>1.9049768518518519E-3</v>
      </c>
      <c r="I60" s="6">
        <v>2.039236111111111E-3</v>
      </c>
      <c r="J60" s="8">
        <v>2.1341435185185187E-3</v>
      </c>
      <c r="K60" s="8">
        <v>2.248726851851852E-3</v>
      </c>
      <c r="L60" s="8">
        <v>2.4200231481481481E-3</v>
      </c>
      <c r="M60" s="8">
        <v>2.7811342592592592E-3</v>
      </c>
      <c r="N60" s="19"/>
      <c r="O60" s="19"/>
      <c r="P60" s="19"/>
      <c r="Q60" s="19"/>
      <c r="R60" s="10"/>
    </row>
    <row r="61" spans="1:18" s="9" customFormat="1" ht="12" customHeight="1" x14ac:dyDescent="0.2">
      <c r="A61" s="8">
        <v>6.2024305555555556E-3</v>
      </c>
      <c r="B61" s="8">
        <v>5.3945601851851854E-3</v>
      </c>
      <c r="C61" s="8">
        <v>5.0126157407407411E-3</v>
      </c>
      <c r="D61" s="8">
        <v>4.7579861111111113E-3</v>
      </c>
      <c r="E61" s="6">
        <v>4.5450231481481479E-3</v>
      </c>
      <c r="F61" s="6">
        <v>4.2475694444444444E-3</v>
      </c>
      <c r="G61" s="7" t="s">
        <v>36</v>
      </c>
      <c r="H61" s="6">
        <v>4.0577546296296299E-3</v>
      </c>
      <c r="I61" s="6">
        <v>4.2267361111111108E-3</v>
      </c>
      <c r="J61" s="8">
        <v>4.5450231481481479E-3</v>
      </c>
      <c r="K61" s="8">
        <v>4.7880787037037041E-3</v>
      </c>
      <c r="L61" s="8">
        <v>5.1538194444444444E-3</v>
      </c>
      <c r="M61" s="8">
        <v>5.9246527777777778E-3</v>
      </c>
      <c r="N61" s="19"/>
      <c r="O61" s="19"/>
      <c r="P61" s="19"/>
      <c r="Q61" s="19"/>
      <c r="R61" s="10"/>
    </row>
    <row r="62" spans="1:18" s="9" customFormat="1" ht="12" customHeight="1" x14ac:dyDescent="0.2">
      <c r="A62" s="4"/>
      <c r="B62" s="4"/>
      <c r="C62" s="4"/>
      <c r="D62" s="4"/>
      <c r="E62" s="4"/>
      <c r="G62" s="4"/>
      <c r="I62" s="4"/>
      <c r="J62" s="4"/>
      <c r="K62" s="4"/>
      <c r="L62" s="4"/>
      <c r="M62" s="4"/>
    </row>
    <row r="63" spans="1:18" ht="12" customHeight="1" x14ac:dyDescent="0.2">
      <c r="A63" s="1"/>
      <c r="B63" s="1"/>
      <c r="C63" s="1"/>
      <c r="D63" s="1"/>
      <c r="E63" s="1"/>
      <c r="F63" s="1"/>
      <c r="G63" s="2" t="s">
        <v>32</v>
      </c>
      <c r="H63" s="1"/>
      <c r="I63" s="1"/>
      <c r="J63" s="1"/>
      <c r="K63" s="1"/>
      <c r="L63" s="1"/>
      <c r="M63" s="1"/>
    </row>
    <row r="64" spans="1:18" ht="12" customHeight="1" x14ac:dyDescent="0.2">
      <c r="A64" s="1"/>
      <c r="B64" s="1"/>
      <c r="C64" s="1"/>
      <c r="D64" s="1"/>
      <c r="E64" s="1"/>
      <c r="F64" s="1"/>
      <c r="G64" s="2" t="s">
        <v>29</v>
      </c>
      <c r="H64" s="1"/>
      <c r="I64" s="1"/>
      <c r="J64" s="1"/>
      <c r="K64" s="1"/>
      <c r="L64" s="1"/>
      <c r="M64" s="1"/>
    </row>
    <row r="66" spans="1:18" ht="12" customHeight="1" x14ac:dyDescent="0.2">
      <c r="A66" s="4" t="s">
        <v>2</v>
      </c>
      <c r="B66" s="4" t="s">
        <v>3</v>
      </c>
      <c r="C66" s="4" t="s">
        <v>4</v>
      </c>
      <c r="D66" s="4" t="s">
        <v>5</v>
      </c>
      <c r="E66" s="4" t="s">
        <v>6</v>
      </c>
      <c r="F66" s="4" t="s">
        <v>7</v>
      </c>
      <c r="H66" s="4" t="s">
        <v>7</v>
      </c>
      <c r="I66" s="4" t="s">
        <v>6</v>
      </c>
      <c r="J66" s="4" t="s">
        <v>5</v>
      </c>
      <c r="K66" s="4" t="s">
        <v>4</v>
      </c>
      <c r="L66" s="4" t="s">
        <v>3</v>
      </c>
      <c r="M66" s="4" t="s">
        <v>2</v>
      </c>
    </row>
    <row r="67" spans="1:18" ht="12" customHeight="1" x14ac:dyDescent="0.2">
      <c r="A67" s="5"/>
      <c r="B67" s="5"/>
      <c r="C67" s="5" t="s">
        <v>8</v>
      </c>
      <c r="D67" s="5"/>
      <c r="E67" s="5"/>
      <c r="F67" s="5"/>
      <c r="G67" s="5"/>
      <c r="H67" s="5"/>
      <c r="I67" s="5"/>
      <c r="J67" s="5" t="s">
        <v>9</v>
      </c>
      <c r="K67" s="5"/>
      <c r="L67" s="5"/>
      <c r="M67" s="5"/>
      <c r="N67" s="3"/>
      <c r="O67" s="3"/>
      <c r="P67" s="3"/>
      <c r="Q67" s="3"/>
      <c r="R67" s="3"/>
    </row>
    <row r="68" spans="1:18" ht="12" customHeight="1" x14ac:dyDescent="0.2">
      <c r="A68" s="6">
        <v>1.4755787037037036E-3</v>
      </c>
      <c r="B68" s="6">
        <v>1.2927083333333334E-3</v>
      </c>
      <c r="C68" s="6">
        <v>1.2012731481481481E-3</v>
      </c>
      <c r="D68" s="6">
        <v>1.1399305555555557E-3</v>
      </c>
      <c r="E68" s="6">
        <v>1.0890046296296297E-3</v>
      </c>
      <c r="F68" s="6">
        <v>1.0172453703703704E-3</v>
      </c>
      <c r="G68" s="7" t="s">
        <v>10</v>
      </c>
      <c r="H68" s="6">
        <v>9.3854166666666663E-4</v>
      </c>
      <c r="I68" s="6">
        <v>1.0045138888888888E-3</v>
      </c>
      <c r="J68" s="6">
        <v>1.0519675925925924E-3</v>
      </c>
      <c r="K68" s="6">
        <v>1.1075231481481481E-3</v>
      </c>
      <c r="L68" s="6">
        <v>1.1920138888888889E-3</v>
      </c>
      <c r="M68" s="6">
        <v>1.3609953703703707E-3</v>
      </c>
      <c r="N68" s="10"/>
      <c r="O68" s="19"/>
      <c r="P68" s="19"/>
      <c r="Q68" s="10"/>
      <c r="R68" s="10"/>
    </row>
    <row r="69" spans="1:18" ht="12" customHeight="1" x14ac:dyDescent="0.2">
      <c r="A69" s="6">
        <v>3.1109953703703703E-3</v>
      </c>
      <c r="B69" s="6">
        <v>2.7059027777777776E-3</v>
      </c>
      <c r="C69" s="6">
        <v>2.5149305555555554E-3</v>
      </c>
      <c r="D69" s="6">
        <v>2.3864583333333333E-3</v>
      </c>
      <c r="E69" s="6">
        <v>2.279976851851852E-3</v>
      </c>
      <c r="F69" s="6">
        <v>2.1306712962962963E-3</v>
      </c>
      <c r="G69" s="7" t="s">
        <v>11</v>
      </c>
      <c r="H69" s="6">
        <v>2.1144675925925927E-3</v>
      </c>
      <c r="I69" s="6">
        <v>2.2626157407407408E-3</v>
      </c>
      <c r="J69" s="6">
        <v>2.3690972222222225E-3</v>
      </c>
      <c r="K69" s="6">
        <v>2.4952546296296298E-3</v>
      </c>
      <c r="L69" s="6">
        <v>2.6862268518518515E-3</v>
      </c>
      <c r="M69" s="6">
        <v>3.0878472222222227E-3</v>
      </c>
      <c r="N69" s="10"/>
      <c r="O69" s="19"/>
      <c r="P69" s="19"/>
      <c r="Q69" s="10"/>
      <c r="R69" s="10"/>
    </row>
    <row r="70" spans="1:18" ht="12" customHeight="1" x14ac:dyDescent="0.2">
      <c r="A70" s="6">
        <v>6.5311342592592582E-3</v>
      </c>
      <c r="B70" s="6">
        <v>5.6815972222222224E-3</v>
      </c>
      <c r="C70" s="6">
        <v>5.2788194444444445E-3</v>
      </c>
      <c r="D70" s="6">
        <v>5.0103009259259259E-3</v>
      </c>
      <c r="E70" s="6">
        <v>4.7869212962962961E-3</v>
      </c>
      <c r="F70" s="6">
        <v>4.4732638888888886E-3</v>
      </c>
      <c r="G70" s="7" t="s">
        <v>12</v>
      </c>
      <c r="H70" s="6">
        <v>4.4373842592592598E-3</v>
      </c>
      <c r="I70" s="6">
        <v>4.7487268518518521E-3</v>
      </c>
      <c r="J70" s="6">
        <v>4.9697916666666666E-3</v>
      </c>
      <c r="K70" s="6">
        <v>5.23599537037037E-3</v>
      </c>
      <c r="L70" s="6">
        <v>5.6364583333333336E-3</v>
      </c>
      <c r="M70" s="6">
        <v>6.4790509259259263E-3</v>
      </c>
      <c r="N70" s="10"/>
      <c r="O70" s="19"/>
      <c r="P70" s="19"/>
      <c r="Q70" s="10"/>
      <c r="R70" s="10"/>
    </row>
    <row r="71" spans="1:18" ht="12" customHeight="1" x14ac:dyDescent="0.2">
      <c r="A71" s="9">
        <v>1.3540393518518518E-2</v>
      </c>
      <c r="B71" s="9">
        <v>1.1778819444444444E-2</v>
      </c>
      <c r="C71" s="9">
        <v>1.0944328703703703E-2</v>
      </c>
      <c r="D71" s="9">
        <v>1.0387615740740741E-2</v>
      </c>
      <c r="E71" s="9">
        <v>9.9234953703703707E-3</v>
      </c>
      <c r="F71" s="9">
        <v>9.274189814814815E-3</v>
      </c>
      <c r="G71" s="4" t="s">
        <v>30</v>
      </c>
      <c r="H71" s="9">
        <v>9.1989583333333333E-3</v>
      </c>
      <c r="I71" s="9">
        <v>9.8436342592592586E-3</v>
      </c>
      <c r="J71" s="9">
        <v>1.0303125E-2</v>
      </c>
      <c r="K71" s="9">
        <v>1.0855208333333333E-2</v>
      </c>
      <c r="L71" s="9">
        <v>1.168275462962963E-2</v>
      </c>
      <c r="M71" s="9">
        <v>1.3430439814814815E-2</v>
      </c>
      <c r="N71" s="10"/>
      <c r="O71" s="19"/>
      <c r="P71" s="19"/>
      <c r="Q71" s="10"/>
      <c r="R71" s="10"/>
    </row>
    <row r="72" spans="1:18" ht="12" customHeight="1" x14ac:dyDescent="0.2">
      <c r="A72" s="6">
        <v>1.7487268518518518E-3</v>
      </c>
      <c r="B72" s="6">
        <v>1.521875E-3</v>
      </c>
      <c r="C72" s="6">
        <v>1.4142361111111111E-3</v>
      </c>
      <c r="D72" s="6">
        <v>1.3424768518518519E-3</v>
      </c>
      <c r="E72" s="6">
        <v>1.2822916666666666E-3</v>
      </c>
      <c r="F72" s="6">
        <v>1.1978009259259257E-3</v>
      </c>
      <c r="G72" s="7" t="s">
        <v>14</v>
      </c>
      <c r="H72" s="6">
        <v>7.822916666666667E-4</v>
      </c>
      <c r="I72" s="6">
        <v>8.3784722222222236E-4</v>
      </c>
      <c r="J72" s="6">
        <v>8.7604166666666679E-4</v>
      </c>
      <c r="K72" s="6">
        <v>9.234953703703702E-4</v>
      </c>
      <c r="L72" s="6">
        <v>9.9409722222222217E-4</v>
      </c>
      <c r="M72" s="6">
        <v>1.1422453703703703E-3</v>
      </c>
      <c r="N72" s="10"/>
      <c r="O72" s="19"/>
      <c r="P72" s="19"/>
      <c r="Q72" s="10"/>
      <c r="R72" s="10"/>
    </row>
    <row r="73" spans="1:18" ht="12" customHeight="1" x14ac:dyDescent="0.2">
      <c r="A73" s="6">
        <v>3.3274305555555557E-3</v>
      </c>
      <c r="B73" s="6">
        <v>2.8876157407407405E-3</v>
      </c>
      <c r="C73" s="6">
        <v>2.6665509259259259E-3</v>
      </c>
      <c r="D73" s="6">
        <v>2.4686342592592594E-3</v>
      </c>
      <c r="E73" s="6">
        <v>2.3586805555555557E-3</v>
      </c>
      <c r="F73" s="6">
        <v>2.2035879629629627E-3</v>
      </c>
      <c r="G73" s="7" t="s">
        <v>15</v>
      </c>
      <c r="H73" s="6">
        <v>1.7070601851851849E-3</v>
      </c>
      <c r="I73" s="6">
        <v>1.8274305555555554E-3</v>
      </c>
      <c r="J73" s="6">
        <v>1.9119212962962961E-3</v>
      </c>
      <c r="K73" s="6">
        <v>2.0658564814814814E-3</v>
      </c>
      <c r="L73" s="6">
        <v>2.2371527777777776E-3</v>
      </c>
      <c r="M73" s="6">
        <v>2.5785879629629626E-3</v>
      </c>
      <c r="N73" s="10"/>
      <c r="O73" s="19"/>
      <c r="P73" s="19"/>
      <c r="Q73" s="10"/>
      <c r="R73" s="10"/>
    </row>
    <row r="74" spans="1:18" s="9" customFormat="1" ht="12" customHeight="1" x14ac:dyDescent="0.2">
      <c r="A74" s="6">
        <v>6.59363425925926E-3</v>
      </c>
      <c r="B74" s="6">
        <v>5.7359953703703705E-3</v>
      </c>
      <c r="C74" s="6">
        <v>5.329745370370371E-3</v>
      </c>
      <c r="D74" s="6">
        <v>5.0589120370370371E-3</v>
      </c>
      <c r="E74" s="6">
        <v>4.8320601851851849E-3</v>
      </c>
      <c r="F74" s="6">
        <v>4.5160879629629631E-3</v>
      </c>
      <c r="G74" s="7" t="s">
        <v>33</v>
      </c>
      <c r="H74" s="6">
        <v>3.4998842592592594E-3</v>
      </c>
      <c r="I74" s="6">
        <v>3.7452546296296296E-3</v>
      </c>
      <c r="J74" s="6">
        <v>3.9200231481481482E-3</v>
      </c>
      <c r="K74" s="6">
        <v>4.1306712962962963E-3</v>
      </c>
      <c r="L74" s="6">
        <v>4.445486111111111E-3</v>
      </c>
      <c r="M74" s="6">
        <v>5.1098379629629627E-3</v>
      </c>
      <c r="N74" s="10"/>
      <c r="O74" s="19"/>
      <c r="P74" s="19"/>
      <c r="Q74" s="10"/>
      <c r="R74" s="10"/>
    </row>
    <row r="75" spans="1:18" ht="12" customHeight="1" x14ac:dyDescent="0.2">
      <c r="A75" s="6">
        <v>1.6271990740740743E-3</v>
      </c>
      <c r="B75" s="6">
        <v>1.4605324074074076E-3</v>
      </c>
      <c r="C75" s="6">
        <v>1.3158564814814812E-3</v>
      </c>
      <c r="D75" s="6">
        <v>1.2487268518518518E-3</v>
      </c>
      <c r="E75" s="6">
        <v>1.1931712962962966E-3</v>
      </c>
      <c r="F75" s="6">
        <v>1.1144675925925925E-3</v>
      </c>
      <c r="G75" s="7" t="s">
        <v>16</v>
      </c>
      <c r="H75" s="6">
        <v>8.6215277777777777E-4</v>
      </c>
      <c r="I75" s="6">
        <v>9.2233796296296302E-4</v>
      </c>
      <c r="J75" s="6">
        <v>9.6631944444444445E-4</v>
      </c>
      <c r="K75" s="6">
        <v>1.0172453703703704E-3</v>
      </c>
      <c r="L75" s="6">
        <v>1.1295138888888889E-3</v>
      </c>
      <c r="M75" s="6">
        <v>1.2591435185185186E-3</v>
      </c>
      <c r="N75" s="10"/>
      <c r="O75" s="19"/>
      <c r="P75" s="19"/>
      <c r="Q75" s="10"/>
      <c r="R75" s="10"/>
    </row>
    <row r="76" spans="1:18" ht="12" customHeight="1" x14ac:dyDescent="0.2">
      <c r="A76" s="6">
        <v>4.6908564814814807E-3</v>
      </c>
      <c r="B76" s="6">
        <v>4.0565972222222227E-3</v>
      </c>
      <c r="C76" s="6">
        <v>3.7718749999999996E-3</v>
      </c>
      <c r="D76" s="6">
        <v>3.5496527777777783E-3</v>
      </c>
      <c r="E76" s="6">
        <v>3.3910879629629634E-3</v>
      </c>
      <c r="F76" s="6">
        <v>3.1688657407407408E-3</v>
      </c>
      <c r="G76" s="7" t="s">
        <v>17</v>
      </c>
      <c r="H76" s="6">
        <v>2.4524305555555554E-3</v>
      </c>
      <c r="I76" s="6">
        <v>2.6248842592592591E-3</v>
      </c>
      <c r="J76" s="6">
        <v>2.7475694444444444E-3</v>
      </c>
      <c r="K76" s="6">
        <v>2.9188657407407405E-3</v>
      </c>
      <c r="L76" s="6">
        <v>3.1399305555555555E-3</v>
      </c>
      <c r="M76" s="6">
        <v>3.6306712962962963E-3</v>
      </c>
      <c r="N76" s="10"/>
      <c r="O76" s="19"/>
      <c r="P76" s="19"/>
      <c r="Q76" s="19"/>
      <c r="R76" s="10"/>
    </row>
    <row r="77" spans="1:18" ht="12" customHeight="1" x14ac:dyDescent="0.2">
      <c r="A77" s="9">
        <v>9.4813657407407416E-3</v>
      </c>
      <c r="B77" s="9">
        <v>8.2475694444444445E-3</v>
      </c>
      <c r="C77" s="9">
        <v>7.6630787037037032E-3</v>
      </c>
      <c r="D77" s="9">
        <v>7.2741898148148141E-3</v>
      </c>
      <c r="E77" s="9">
        <v>6.9489583333333339E-3</v>
      </c>
      <c r="F77" s="6">
        <v>6.4940972222222214E-3</v>
      </c>
      <c r="G77" s="7" t="s">
        <v>34</v>
      </c>
      <c r="H77" s="6">
        <v>5.0276620370370371E-3</v>
      </c>
      <c r="I77" s="6">
        <v>5.3795138888888885E-3</v>
      </c>
      <c r="J77" s="6">
        <v>5.631828703703704E-3</v>
      </c>
      <c r="K77" s="6">
        <v>5.932754629629629E-3</v>
      </c>
      <c r="L77" s="6">
        <v>6.3853009259259262E-3</v>
      </c>
      <c r="M77" s="9">
        <v>7.3413194444444446E-3</v>
      </c>
      <c r="N77" s="10"/>
      <c r="O77" s="19"/>
      <c r="P77" s="19"/>
      <c r="Q77" s="19"/>
      <c r="R77" s="10"/>
    </row>
    <row r="78" spans="1:18" ht="12" customHeight="1" x14ac:dyDescent="0.2">
      <c r="A78" s="6">
        <v>2.6005787037037035E-3</v>
      </c>
      <c r="B78" s="6">
        <v>2.2626157407407408E-3</v>
      </c>
      <c r="C78" s="6">
        <v>2.1017361111111111E-3</v>
      </c>
      <c r="D78" s="6">
        <v>1.9952546296296294E-3</v>
      </c>
      <c r="E78" s="6">
        <v>1.9061342592592593E-3</v>
      </c>
      <c r="F78" s="6">
        <v>1.7811342592592594E-3</v>
      </c>
      <c r="G78" s="7" t="s">
        <v>18</v>
      </c>
      <c r="H78" s="6">
        <v>1.5797453703703705E-3</v>
      </c>
      <c r="I78" s="6">
        <v>1.6908564814814813E-3</v>
      </c>
      <c r="J78" s="6">
        <v>1.7695601851851854E-3</v>
      </c>
      <c r="K78" s="6">
        <v>1.8644675925925929E-3</v>
      </c>
      <c r="L78" s="6">
        <v>2.0068287037037038E-3</v>
      </c>
      <c r="M78" s="6">
        <v>2.306597222222222E-3</v>
      </c>
      <c r="N78" s="10"/>
      <c r="O78" s="19"/>
      <c r="P78" s="19"/>
      <c r="Q78" s="10"/>
      <c r="R78" s="10"/>
    </row>
    <row r="79" spans="1:18" ht="12" customHeight="1" x14ac:dyDescent="0.2">
      <c r="A79" s="6">
        <v>5.3841435185185181E-3</v>
      </c>
      <c r="B79" s="6">
        <v>4.8679398148148145E-3</v>
      </c>
      <c r="C79" s="6">
        <v>4.461689814814815E-3</v>
      </c>
      <c r="D79" s="6">
        <v>4.1306712962962963E-3</v>
      </c>
      <c r="E79" s="6">
        <v>3.9454861111111105E-3</v>
      </c>
      <c r="F79" s="6">
        <v>3.6873842592592596E-3</v>
      </c>
      <c r="G79" s="7" t="s">
        <v>19</v>
      </c>
      <c r="H79" s="6">
        <v>3.2695601851851857E-3</v>
      </c>
      <c r="I79" s="6">
        <v>3.4987268518518518E-3</v>
      </c>
      <c r="J79" s="6">
        <v>3.6619212962962964E-3</v>
      </c>
      <c r="K79" s="6">
        <v>3.957060185185185E-3</v>
      </c>
      <c r="L79" s="6">
        <v>4.3158564814814813E-3</v>
      </c>
      <c r="M79" s="6">
        <v>4.7741898148148144E-3</v>
      </c>
      <c r="N79" s="10"/>
      <c r="O79" s="19"/>
      <c r="P79" s="19"/>
      <c r="Q79" s="10"/>
      <c r="R79" s="10"/>
    </row>
    <row r="80" spans="1:18" ht="12" customHeight="1" x14ac:dyDescent="0.2">
      <c r="A80" s="9">
        <v>1.1409606481481482E-2</v>
      </c>
      <c r="B80" s="9">
        <v>9.5959490740740745E-3</v>
      </c>
      <c r="C80" s="9">
        <v>8.9153935185185187E-3</v>
      </c>
      <c r="D80" s="9">
        <v>8.4628472222222223E-3</v>
      </c>
      <c r="E80" s="9">
        <v>8.0843749999999995E-3</v>
      </c>
      <c r="F80" s="9">
        <v>7.555439814814816E-3</v>
      </c>
      <c r="G80" s="4" t="s">
        <v>35</v>
      </c>
      <c r="H80" s="9">
        <v>6.6978009259259256E-3</v>
      </c>
      <c r="I80" s="9">
        <v>7.166550925925926E-3</v>
      </c>
      <c r="J80" s="9">
        <v>7.5021990740740735E-3</v>
      </c>
      <c r="K80" s="9">
        <v>7.9038194444444442E-3</v>
      </c>
      <c r="L80" s="9">
        <v>8.5068287037037039E-3</v>
      </c>
      <c r="M80" s="9">
        <v>1.0114467592592592E-2</v>
      </c>
      <c r="N80" s="19"/>
      <c r="O80" s="19"/>
      <c r="P80" s="19"/>
      <c r="Q80" s="10"/>
      <c r="R80" s="10"/>
    </row>
    <row r="81" spans="1:18" ht="12" customHeight="1" x14ac:dyDescent="0.2">
      <c r="A81" s="6">
        <v>6.4709490740740734E-3</v>
      </c>
      <c r="B81" s="6">
        <v>5.6283564814814816E-3</v>
      </c>
      <c r="C81" s="6">
        <v>5.2302083333333332E-3</v>
      </c>
      <c r="D81" s="6">
        <v>4.9640046296296298E-3</v>
      </c>
      <c r="E81" s="6">
        <v>4.6376157407407408E-3</v>
      </c>
      <c r="F81" s="6">
        <v>4.4315972222222222E-3</v>
      </c>
      <c r="G81" s="7" t="s">
        <v>23</v>
      </c>
      <c r="H81" s="6">
        <v>4.2417824074074068E-3</v>
      </c>
      <c r="I81" s="6">
        <v>4.5392361111111111E-3</v>
      </c>
      <c r="J81" s="6">
        <v>4.7510416666666664E-3</v>
      </c>
      <c r="K81" s="6">
        <v>5.0056712962962971E-3</v>
      </c>
      <c r="L81" s="6">
        <v>5.3876157407407414E-3</v>
      </c>
      <c r="M81" s="6">
        <v>6.1931712962962964E-3</v>
      </c>
      <c r="N81" s="19"/>
      <c r="O81" s="19"/>
      <c r="P81" s="19"/>
      <c r="Q81" s="10"/>
      <c r="R81" s="10"/>
    </row>
    <row r="82" spans="1:18" ht="12" customHeight="1" x14ac:dyDescent="0.2">
      <c r="A82" s="9">
        <v>9.2383101851851845E-3</v>
      </c>
      <c r="B82" s="9">
        <v>8.0357638888888892E-3</v>
      </c>
      <c r="C82" s="9">
        <v>7.4663194444444447E-3</v>
      </c>
      <c r="D82" s="9">
        <v>7.0866898148148139E-3</v>
      </c>
      <c r="E82" s="6">
        <v>6.7707175925925921E-3</v>
      </c>
      <c r="F82" s="6">
        <v>6.3274305555555549E-3</v>
      </c>
      <c r="G82" s="7" t="s">
        <v>24</v>
      </c>
      <c r="H82" s="6">
        <v>5.9292824074074074E-3</v>
      </c>
      <c r="I82" s="6">
        <v>6.3447916666666661E-3</v>
      </c>
      <c r="J82" s="6">
        <v>6.6410879629629632E-3</v>
      </c>
      <c r="K82" s="9">
        <v>6.9964120370370371E-3</v>
      </c>
      <c r="L82" s="9">
        <v>7.5311342592592591E-3</v>
      </c>
      <c r="M82" s="9">
        <v>8.6572916666666656E-3</v>
      </c>
      <c r="N82" s="19"/>
      <c r="O82" s="19"/>
      <c r="P82" s="19"/>
      <c r="Q82" s="10"/>
      <c r="R82" s="10"/>
    </row>
    <row r="83" spans="1:18" ht="12" customHeight="1" x14ac:dyDescent="0.2">
      <c r="A83" s="9">
        <v>1.8935069444444445E-2</v>
      </c>
      <c r="B83" s="9">
        <v>1.6470949074074072E-2</v>
      </c>
      <c r="C83" s="9">
        <v>1.5303125000000001E-2</v>
      </c>
      <c r="D83" s="9">
        <v>1.4525347222222221E-2</v>
      </c>
      <c r="E83" s="9">
        <v>1.3877199074074073E-2</v>
      </c>
      <c r="F83" s="9">
        <v>1.2968634259259258E-2</v>
      </c>
      <c r="G83" s="4" t="s">
        <v>36</v>
      </c>
      <c r="H83" s="9">
        <v>1.2153819444444445E-2</v>
      </c>
      <c r="I83" s="9">
        <v>1.300451388888889E-2</v>
      </c>
      <c r="J83" s="9">
        <v>1.361215277777778E-2</v>
      </c>
      <c r="K83" s="9">
        <v>1.4342476851851853E-2</v>
      </c>
      <c r="L83" s="9">
        <v>1.5436226851851852E-2</v>
      </c>
      <c r="M83" s="9">
        <v>1.7747569444444444E-2</v>
      </c>
      <c r="N83" s="19"/>
      <c r="O83" s="19"/>
      <c r="P83" s="19"/>
      <c r="Q83" s="10"/>
      <c r="R83" s="10"/>
    </row>
    <row r="84" spans="1:18" ht="12" customHeight="1" x14ac:dyDescent="0.2">
      <c r="A84" s="5"/>
      <c r="B84" s="5"/>
      <c r="C84" s="5" t="s">
        <v>25</v>
      </c>
      <c r="D84" s="5"/>
      <c r="E84" s="5"/>
      <c r="F84" s="5"/>
      <c r="G84" s="5"/>
      <c r="H84" s="5"/>
      <c r="I84" s="5"/>
      <c r="J84" s="5" t="s">
        <v>26</v>
      </c>
      <c r="K84" s="5"/>
      <c r="L84" s="5"/>
      <c r="M84" s="5"/>
      <c r="N84" s="18"/>
      <c r="O84" s="18"/>
      <c r="P84" s="18"/>
      <c r="Q84" s="18"/>
      <c r="R84" s="18"/>
    </row>
    <row r="85" spans="1:18" ht="12" customHeight="1" x14ac:dyDescent="0.2">
      <c r="A85" s="6">
        <v>8.1585648148148153E-4</v>
      </c>
      <c r="B85" s="6">
        <v>7.1516203703703705E-4</v>
      </c>
      <c r="C85" s="16">
        <v>6.6539351851851861E-4</v>
      </c>
      <c r="D85" s="16">
        <v>6.3067129629629627E-4</v>
      </c>
      <c r="E85" s="16">
        <v>6.0173611111111116E-4</v>
      </c>
      <c r="F85" s="16">
        <v>5.6238425925925933E-4</v>
      </c>
      <c r="G85" s="14" t="s">
        <v>10</v>
      </c>
      <c r="H85" s="16">
        <v>5.1840277777777768E-4</v>
      </c>
      <c r="I85" s="16">
        <v>5.5543981481481492E-4</v>
      </c>
      <c r="J85" s="16">
        <v>5.8090277777777773E-4</v>
      </c>
      <c r="K85" s="16">
        <v>6.1215277777777776E-4</v>
      </c>
      <c r="L85" s="16">
        <v>6.5844907407407421E-4</v>
      </c>
      <c r="M85" s="6">
        <v>7.5219907407407397E-4</v>
      </c>
      <c r="N85" s="19"/>
      <c r="O85" s="19"/>
      <c r="P85" s="19"/>
      <c r="Q85" s="10"/>
      <c r="R85" s="10"/>
    </row>
    <row r="86" spans="1:18" s="9" customFormat="1" ht="12" customHeight="1" x14ac:dyDescent="0.2">
      <c r="A86" s="6">
        <v>1.7915509259259258E-3</v>
      </c>
      <c r="B86" s="6">
        <v>1.5589120370370368E-3</v>
      </c>
      <c r="C86" s="6">
        <v>1.4478009259259262E-3</v>
      </c>
      <c r="D86" s="6">
        <v>1.3748842592592591E-3</v>
      </c>
      <c r="E86" s="6">
        <v>1.3135416666666669E-3</v>
      </c>
      <c r="F86" s="6">
        <v>1.2267361111111112E-3</v>
      </c>
      <c r="G86" s="15" t="s">
        <v>11</v>
      </c>
      <c r="H86" s="6">
        <v>1.1306712962962961E-3</v>
      </c>
      <c r="I86" s="6">
        <v>1.2105324074074073E-3</v>
      </c>
      <c r="J86" s="6">
        <v>1.2672453703703704E-3</v>
      </c>
      <c r="K86" s="6">
        <v>1.3343749999999998E-3</v>
      </c>
      <c r="L86" s="6">
        <v>1.4362268518518517E-3</v>
      </c>
      <c r="M86" s="6">
        <v>1.6515046296296295E-3</v>
      </c>
      <c r="N86" s="19"/>
      <c r="O86" s="19"/>
      <c r="P86" s="19"/>
      <c r="Q86" s="19"/>
      <c r="R86" s="19"/>
    </row>
    <row r="87" spans="1:18" ht="12" customHeight="1" x14ac:dyDescent="0.2">
      <c r="A87" s="6">
        <v>3.8968749999999997E-3</v>
      </c>
      <c r="B87" s="6">
        <v>3.3899305555555558E-3</v>
      </c>
      <c r="C87" s="6">
        <v>3.1491898148148147E-3</v>
      </c>
      <c r="D87" s="6">
        <v>2.9894675925925926E-3</v>
      </c>
      <c r="E87" s="6">
        <v>2.8563657407407405E-3</v>
      </c>
      <c r="F87" s="6">
        <v>2.6688657407407407E-3</v>
      </c>
      <c r="G87" s="15" t="s">
        <v>12</v>
      </c>
      <c r="H87" s="6">
        <v>2.465162037037037E-3</v>
      </c>
      <c r="I87" s="6">
        <v>2.6376157407407407E-3</v>
      </c>
      <c r="J87" s="6">
        <v>2.7614583333333332E-3</v>
      </c>
      <c r="K87" s="6">
        <v>2.9096064814814818E-3</v>
      </c>
      <c r="L87" s="6">
        <v>3.1306712962962963E-3</v>
      </c>
      <c r="M87" s="6">
        <v>3.5994212962962963E-3</v>
      </c>
      <c r="N87" s="19"/>
      <c r="O87" s="19"/>
      <c r="P87" s="19"/>
      <c r="Q87" s="19"/>
      <c r="R87" s="19"/>
    </row>
    <row r="88" spans="1:18" ht="12" customHeight="1" x14ac:dyDescent="0.2">
      <c r="A88" s="9">
        <v>8.1839120370370364E-3</v>
      </c>
      <c r="B88" s="9">
        <v>7.119097222222222E-3</v>
      </c>
      <c r="C88" s="6">
        <v>6.6144675925925928E-3</v>
      </c>
      <c r="D88" s="6">
        <v>6.2776620370370373E-3</v>
      </c>
      <c r="E88" s="6">
        <v>5.9975694444444443E-3</v>
      </c>
      <c r="F88" s="6">
        <v>5.6052083333333336E-3</v>
      </c>
      <c r="G88" s="15" t="s">
        <v>30</v>
      </c>
      <c r="H88" s="6">
        <v>5.1769675925925924E-3</v>
      </c>
      <c r="I88" s="6">
        <v>5.5392361111111102E-3</v>
      </c>
      <c r="J88" s="6">
        <v>5.7984953703703705E-3</v>
      </c>
      <c r="K88" s="6">
        <v>6.1086805555555556E-3</v>
      </c>
      <c r="L88" s="6">
        <v>6.5751157407407416E-3</v>
      </c>
      <c r="M88" s="9">
        <v>7.5589120370370367E-3</v>
      </c>
      <c r="N88" s="19"/>
      <c r="O88" s="19"/>
      <c r="P88" s="19"/>
      <c r="Q88" s="19"/>
      <c r="R88" s="19"/>
    </row>
    <row r="89" spans="1:18" ht="12" customHeight="1" x14ac:dyDescent="0.2">
      <c r="A89" s="9">
        <v>1.718738425925926E-2</v>
      </c>
      <c r="B89" s="9">
        <v>1.4950115740740741E-2</v>
      </c>
      <c r="C89" s="9">
        <v>1.3891087962962963E-2</v>
      </c>
      <c r="D89" s="9">
        <v>1.3185069444444445E-2</v>
      </c>
      <c r="E89" s="9">
        <v>1.2595949074074074E-2</v>
      </c>
      <c r="F89" s="9">
        <v>1.1771874999999999E-2</v>
      </c>
      <c r="G89" s="2" t="s">
        <v>39</v>
      </c>
      <c r="H89" s="9">
        <v>1.0872569444444445E-2</v>
      </c>
      <c r="I89" s="9">
        <v>1.1634143518518518E-2</v>
      </c>
      <c r="J89" s="9">
        <v>1.2178125E-2</v>
      </c>
      <c r="K89" s="9">
        <v>1.282974537037037E-2</v>
      </c>
      <c r="L89" s="9">
        <v>1.3808912037037038E-2</v>
      </c>
      <c r="M89" s="9">
        <v>1.5874884259259262E-2</v>
      </c>
      <c r="N89" s="19"/>
      <c r="O89" s="19"/>
      <c r="P89" s="19"/>
      <c r="Q89" s="19"/>
      <c r="R89" s="19"/>
    </row>
    <row r="90" spans="1:18" ht="12" customHeight="1" x14ac:dyDescent="0.2">
      <c r="A90" s="9">
        <v>3.3001041666666668E-2</v>
      </c>
      <c r="B90" s="9">
        <v>2.8705902777777778E-2</v>
      </c>
      <c r="C90" s="9">
        <v>2.6670023148148151E-2</v>
      </c>
      <c r="D90" s="9">
        <v>2.5315856481481481E-2</v>
      </c>
      <c r="E90" s="9">
        <v>2.4185069444444447E-2</v>
      </c>
      <c r="F90" s="9">
        <v>2.2602893518518519E-2</v>
      </c>
      <c r="G90" s="2" t="s">
        <v>40</v>
      </c>
      <c r="H90" s="9">
        <v>2.0876041666666664E-2</v>
      </c>
      <c r="I90" s="9">
        <v>2.2337847222222221E-2</v>
      </c>
      <c r="J90" s="9">
        <v>2.3381828703703703E-2</v>
      </c>
      <c r="K90" s="9">
        <v>2.4632986111111112E-2</v>
      </c>
      <c r="L90" s="9">
        <v>2.6512615740740739E-2</v>
      </c>
      <c r="M90" s="9">
        <v>3.0479050925925927E-2</v>
      </c>
      <c r="N90" s="19"/>
      <c r="O90" s="19"/>
      <c r="P90" s="19"/>
      <c r="Q90" s="19"/>
      <c r="R90" s="19"/>
    </row>
    <row r="91" spans="1:18" ht="12" customHeight="1" x14ac:dyDescent="0.2">
      <c r="A91" s="6">
        <v>9.2233796296296302E-4</v>
      </c>
      <c r="B91" s="6">
        <v>8.0312500000000002E-4</v>
      </c>
      <c r="C91" s="6">
        <v>7.4641203703703707E-4</v>
      </c>
      <c r="D91" s="6">
        <v>7.0821759259259264E-4</v>
      </c>
      <c r="E91" s="16">
        <v>6.7696759259259262E-4</v>
      </c>
      <c r="F91" s="16">
        <v>6.3182870370370378E-4</v>
      </c>
      <c r="G91" s="14" t="s">
        <v>14</v>
      </c>
      <c r="H91" s="16">
        <v>5.9826388888888885E-4</v>
      </c>
      <c r="I91" s="16">
        <v>6.4108796296296299E-4</v>
      </c>
      <c r="J91" s="16">
        <v>6.7002314814814821E-4</v>
      </c>
      <c r="K91" s="6">
        <v>7.0590277777777784E-4</v>
      </c>
      <c r="L91" s="6">
        <v>7.6030092592592599E-4</v>
      </c>
      <c r="M91" s="6">
        <v>8.7372685185185177E-4</v>
      </c>
      <c r="N91" s="19"/>
      <c r="O91" s="19"/>
      <c r="P91" s="19"/>
      <c r="Q91" s="19"/>
      <c r="R91" s="19"/>
    </row>
    <row r="92" spans="1:18" ht="12" customHeight="1" x14ac:dyDescent="0.2">
      <c r="A92" s="6">
        <v>2.0716435185185182E-3</v>
      </c>
      <c r="B92" s="6">
        <v>1.797337962962963E-3</v>
      </c>
      <c r="C92" s="6">
        <v>1.6596064814814815E-3</v>
      </c>
      <c r="D92" s="6">
        <v>1.536921296296296E-3</v>
      </c>
      <c r="E92" s="6">
        <v>1.467476851851852E-3</v>
      </c>
      <c r="F92" s="6">
        <v>1.3714120370370371E-3</v>
      </c>
      <c r="G92" s="15" t="s">
        <v>15</v>
      </c>
      <c r="H92" s="6">
        <v>1.2984953703703702E-3</v>
      </c>
      <c r="I92" s="6">
        <v>1.3899305555555557E-3</v>
      </c>
      <c r="J92" s="6">
        <v>1.4547453703703704E-3</v>
      </c>
      <c r="K92" s="6">
        <v>1.5716435185185184E-3</v>
      </c>
      <c r="L92" s="6">
        <v>1.7012731481481482E-3</v>
      </c>
      <c r="M92" s="6">
        <v>1.961689814814815E-3</v>
      </c>
      <c r="N92" s="19"/>
      <c r="O92" s="10"/>
      <c r="P92" s="10"/>
      <c r="Q92" s="10"/>
      <c r="R92" s="10"/>
    </row>
    <row r="93" spans="1:18" ht="12" customHeight="1" x14ac:dyDescent="0.2">
      <c r="A93" s="6">
        <v>4.2649305555555557E-3</v>
      </c>
      <c r="B93" s="6">
        <v>3.7105324074074076E-3</v>
      </c>
      <c r="C93" s="6">
        <v>3.4478009259259258E-3</v>
      </c>
      <c r="D93" s="6">
        <v>3.271875E-3</v>
      </c>
      <c r="E93" s="6">
        <v>3.1260416666666663E-3</v>
      </c>
      <c r="F93" s="6">
        <v>2.9211805555555558E-3</v>
      </c>
      <c r="G93" s="15" t="s">
        <v>33</v>
      </c>
      <c r="H93" s="6">
        <v>2.7660879629629628E-3</v>
      </c>
      <c r="I93" s="6">
        <v>2.9605324074074078E-3</v>
      </c>
      <c r="J93" s="6">
        <v>3.0982638888888887E-3</v>
      </c>
      <c r="K93" s="6">
        <v>3.2649305555555556E-3</v>
      </c>
      <c r="L93" s="6">
        <v>3.5137731481481482E-3</v>
      </c>
      <c r="M93" s="6">
        <v>4.0392361111111106E-3</v>
      </c>
      <c r="N93" s="19"/>
      <c r="O93" s="19"/>
      <c r="P93" s="19"/>
      <c r="Q93" s="19"/>
      <c r="R93" s="19"/>
    </row>
    <row r="94" spans="1:18" ht="12" customHeight="1" x14ac:dyDescent="0.2">
      <c r="A94" s="6">
        <v>9.6979166666666665E-4</v>
      </c>
      <c r="B94" s="6">
        <v>8.4363425925925936E-4</v>
      </c>
      <c r="C94" s="6">
        <v>7.846064814814815E-4</v>
      </c>
      <c r="D94" s="6">
        <v>7.4409722222222206E-4</v>
      </c>
      <c r="E94" s="6">
        <v>7.1168981481481474E-4</v>
      </c>
      <c r="F94" s="6">
        <v>6.642361111111111E-4</v>
      </c>
      <c r="G94" s="15" t="s">
        <v>16</v>
      </c>
      <c r="H94" s="6">
        <v>6.1793981481481487E-4</v>
      </c>
      <c r="I94" s="6">
        <v>6.619212962962963E-4</v>
      </c>
      <c r="J94" s="6">
        <v>6.9201388888888882E-4</v>
      </c>
      <c r="K94" s="6">
        <v>7.2905092592592596E-4</v>
      </c>
      <c r="L94" s="6">
        <v>7.857638888888888E-4</v>
      </c>
      <c r="M94" s="6">
        <v>9.02662037037037E-4</v>
      </c>
      <c r="N94" s="19"/>
      <c r="O94" s="19"/>
      <c r="P94" s="19"/>
      <c r="Q94" s="19"/>
      <c r="R94" s="19"/>
    </row>
    <row r="95" spans="1:18" ht="12" customHeight="1" x14ac:dyDescent="0.2">
      <c r="A95" s="6">
        <v>2.1839120370370367E-3</v>
      </c>
      <c r="B95" s="6">
        <v>1.8887731481481481E-3</v>
      </c>
      <c r="C95" s="6">
        <v>1.7568287037037038E-3</v>
      </c>
      <c r="D95" s="6">
        <v>1.6526620370370373E-3</v>
      </c>
      <c r="E95" s="6">
        <v>1.5797453703703705E-3</v>
      </c>
      <c r="F95" s="6">
        <v>1.4755787037037036E-3</v>
      </c>
      <c r="G95" s="15" t="s">
        <v>17</v>
      </c>
      <c r="H95" s="6">
        <v>1.3725694444444445E-3</v>
      </c>
      <c r="I95" s="6">
        <v>1.4686342592592592E-3</v>
      </c>
      <c r="J95" s="6">
        <v>1.5380787037037038E-3</v>
      </c>
      <c r="K95" s="6">
        <v>1.6341435185185185E-3</v>
      </c>
      <c r="L95" s="6">
        <v>1.7568287037037038E-3</v>
      </c>
      <c r="M95" s="6">
        <v>2.0322916666666666E-3</v>
      </c>
      <c r="N95" s="19"/>
      <c r="O95" s="10"/>
      <c r="P95" s="10"/>
      <c r="Q95" s="10"/>
      <c r="R95" s="10"/>
    </row>
    <row r="96" spans="1:18" ht="12" customHeight="1" x14ac:dyDescent="0.2">
      <c r="A96" s="6">
        <v>4.6121527777777775E-3</v>
      </c>
      <c r="B96" s="6">
        <v>4.0114583333333339E-3</v>
      </c>
      <c r="C96" s="6">
        <v>3.727893518518518E-3</v>
      </c>
      <c r="D96" s="6">
        <v>3.5380787037037043E-3</v>
      </c>
      <c r="E96" s="6">
        <v>3.3795138888888889E-3</v>
      </c>
      <c r="F96" s="6">
        <v>3.1584490740740744E-3</v>
      </c>
      <c r="G96" s="15" t="s">
        <v>34</v>
      </c>
      <c r="H96" s="6">
        <v>2.9373842592592594E-3</v>
      </c>
      <c r="I96" s="6">
        <v>3.1434027777777779E-3</v>
      </c>
      <c r="J96" s="6">
        <v>3.2903935185185185E-3</v>
      </c>
      <c r="K96" s="6">
        <v>3.466319444444445E-3</v>
      </c>
      <c r="L96" s="6">
        <v>3.7313657407407413E-3</v>
      </c>
      <c r="M96" s="6">
        <v>4.2892361111111109E-3</v>
      </c>
      <c r="N96" s="19"/>
      <c r="O96" s="19"/>
      <c r="P96" s="19"/>
      <c r="Q96" s="19"/>
      <c r="R96" s="19"/>
    </row>
    <row r="97" spans="1:18" ht="12" customHeight="1" x14ac:dyDescent="0.2">
      <c r="A97" s="6">
        <v>9.8715277777777777E-4</v>
      </c>
      <c r="B97" s="6">
        <v>8.5868055555555556E-4</v>
      </c>
      <c r="C97" s="6">
        <v>7.9733796296296291E-4</v>
      </c>
      <c r="D97" s="6">
        <v>7.5682870370370368E-4</v>
      </c>
      <c r="E97" s="6">
        <v>7.2326388888888885E-4</v>
      </c>
      <c r="F97" s="16">
        <v>6.7581018518518511E-4</v>
      </c>
      <c r="G97" s="14" t="s">
        <v>18</v>
      </c>
      <c r="H97" s="16">
        <v>6.2835648148148137E-4</v>
      </c>
      <c r="I97" s="16">
        <v>6.7233796296296301E-4</v>
      </c>
      <c r="J97" s="6">
        <v>7.0358796296296304E-4</v>
      </c>
      <c r="K97" s="6">
        <v>7.4178240740740747E-4</v>
      </c>
      <c r="L97" s="6">
        <v>7.9849537037037031E-4</v>
      </c>
      <c r="M97" s="6">
        <v>9.1770833333333331E-4</v>
      </c>
      <c r="N97" s="19"/>
      <c r="O97" s="19"/>
      <c r="P97" s="19"/>
      <c r="Q97" s="19"/>
      <c r="R97" s="19"/>
    </row>
    <row r="98" spans="1:18" ht="12" customHeight="1" x14ac:dyDescent="0.2">
      <c r="A98" s="6">
        <v>2.2961805555555552E-3</v>
      </c>
      <c r="B98" s="6">
        <v>2.007986111111111E-3</v>
      </c>
      <c r="C98" s="6">
        <v>1.8401620370370371E-3</v>
      </c>
      <c r="D98" s="6">
        <v>1.703587962962963E-3</v>
      </c>
      <c r="E98" s="6">
        <v>1.6271990740740743E-3</v>
      </c>
      <c r="F98" s="6">
        <v>1.5207175925925926E-3</v>
      </c>
      <c r="G98" s="15" t="s">
        <v>19</v>
      </c>
      <c r="H98" s="6">
        <v>1.4142361111111111E-3</v>
      </c>
      <c r="I98" s="6">
        <v>1.513773148148148E-3</v>
      </c>
      <c r="J98" s="6">
        <v>1.5843749999999998E-3</v>
      </c>
      <c r="K98" s="6">
        <v>1.711689814814815E-3</v>
      </c>
      <c r="L98" s="6">
        <v>1.8667824074074073E-3</v>
      </c>
      <c r="M98" s="6">
        <v>2.1364583333333331E-3</v>
      </c>
      <c r="N98" s="19"/>
      <c r="O98" s="10"/>
      <c r="P98" s="10"/>
      <c r="Q98" s="10"/>
      <c r="R98" s="10"/>
    </row>
    <row r="99" spans="1:18" ht="12" customHeight="1" x14ac:dyDescent="0.2">
      <c r="A99" s="6">
        <v>4.8853009259259257E-3</v>
      </c>
      <c r="B99" s="6">
        <v>4.2498842592592597E-3</v>
      </c>
      <c r="C99" s="6">
        <v>3.948958333333333E-3</v>
      </c>
      <c r="D99" s="6">
        <v>3.747569444444444E-3</v>
      </c>
      <c r="E99" s="6">
        <v>3.5878472222222219E-3</v>
      </c>
      <c r="F99" s="6">
        <v>3.3459490740740741E-3</v>
      </c>
      <c r="G99" s="15" t="s">
        <v>35</v>
      </c>
      <c r="H99" s="6">
        <v>3.1121527777777775E-3</v>
      </c>
      <c r="I99" s="6">
        <v>3.3309027777777777E-3</v>
      </c>
      <c r="J99" s="6">
        <v>3.4859953703703706E-3</v>
      </c>
      <c r="K99" s="6">
        <v>3.6723379629629628E-3</v>
      </c>
      <c r="L99" s="6">
        <v>3.9524305555555554E-3</v>
      </c>
      <c r="M99" s="6">
        <v>4.5438657407407415E-3</v>
      </c>
      <c r="N99" s="19"/>
      <c r="O99" s="19"/>
      <c r="P99" s="19"/>
      <c r="Q99" s="19"/>
      <c r="R99" s="19"/>
    </row>
    <row r="100" spans="1:18" ht="12" customHeight="1" x14ac:dyDescent="0.2">
      <c r="A100" s="6">
        <v>4.476736111111111E-3</v>
      </c>
      <c r="B100" s="6">
        <v>3.8945601851851849E-3</v>
      </c>
      <c r="C100" s="6">
        <v>3.6179398148148147E-3</v>
      </c>
      <c r="D100" s="6">
        <v>3.433912037037037E-3</v>
      </c>
      <c r="E100" s="6">
        <v>3.2811342592592597E-3</v>
      </c>
      <c r="F100" s="6">
        <v>3.0658564814814815E-3</v>
      </c>
      <c r="G100" s="15" t="s">
        <v>24</v>
      </c>
      <c r="H100" s="6">
        <v>2.8598379629629629E-3</v>
      </c>
      <c r="I100" s="6">
        <v>3.0600694444444447E-3</v>
      </c>
      <c r="J100" s="6">
        <v>3.2035879629629632E-3</v>
      </c>
      <c r="K100" s="6">
        <v>3.3748842592592593E-3</v>
      </c>
      <c r="L100" s="6" t="s">
        <v>41</v>
      </c>
      <c r="M100" s="6">
        <v>4.1758101851851852E-3</v>
      </c>
      <c r="N100" s="19"/>
      <c r="O100" s="19"/>
      <c r="P100" s="19"/>
      <c r="Q100" s="19"/>
      <c r="R100" s="19"/>
    </row>
    <row r="101" spans="1:18" ht="12" customHeight="1" x14ac:dyDescent="0.2">
      <c r="A101" s="9">
        <v>9.5357638888888888E-3</v>
      </c>
      <c r="B101" s="9">
        <v>8.2950231481481486E-3</v>
      </c>
      <c r="C101" s="9">
        <v>7.7070601851851848E-3</v>
      </c>
      <c r="D101" s="9">
        <v>7.3146990740740742E-3</v>
      </c>
      <c r="E101" s="9">
        <v>6.9883101851851851E-3</v>
      </c>
      <c r="F101" s="6">
        <v>6.5311342592592582E-3</v>
      </c>
      <c r="G101" s="15" t="s">
        <v>36</v>
      </c>
      <c r="H101" s="6">
        <v>6.0913194444444443E-3</v>
      </c>
      <c r="I101" s="6">
        <v>6.5184027777777783E-3</v>
      </c>
      <c r="J101" s="6">
        <v>6.8228009259259266E-3</v>
      </c>
      <c r="K101" s="9">
        <v>7.188541666666666E-3</v>
      </c>
      <c r="L101" s="9">
        <v>7.7359953703703714E-3</v>
      </c>
      <c r="M101" s="9">
        <v>8.8934027777777779E-3</v>
      </c>
      <c r="N101" s="19"/>
      <c r="O101" s="19"/>
      <c r="P101" s="19"/>
      <c r="Q101" s="19"/>
      <c r="R101" s="19"/>
    </row>
    <row r="102" spans="1:18" s="1" customFormat="1" ht="12" customHeight="1" x14ac:dyDescent="0.2">
      <c r="A102" s="5"/>
      <c r="B102" s="5"/>
      <c r="C102" s="5" t="s">
        <v>27</v>
      </c>
      <c r="D102" s="5"/>
      <c r="E102" s="5"/>
      <c r="F102" s="5"/>
      <c r="G102" s="20"/>
      <c r="H102" s="5"/>
      <c r="I102" s="5"/>
      <c r="J102" s="5" t="s">
        <v>28</v>
      </c>
      <c r="K102" s="5"/>
      <c r="L102" s="5"/>
      <c r="M102" s="5"/>
      <c r="N102" s="18"/>
      <c r="O102" s="18"/>
      <c r="P102" s="18"/>
      <c r="Q102" s="18"/>
      <c r="R102" s="18"/>
    </row>
    <row r="103" spans="1:18" ht="12" customHeight="1" x14ac:dyDescent="0.2">
      <c r="A103" s="16">
        <v>6.3993055555555559E-4</v>
      </c>
      <c r="B103" s="16">
        <v>5.6006944444444442E-4</v>
      </c>
      <c r="C103" s="16">
        <v>5.2071759259259259E-4</v>
      </c>
      <c r="D103" s="16">
        <v>4.9409722222222216E-4</v>
      </c>
      <c r="E103" s="16">
        <v>4.721064814814815E-4</v>
      </c>
      <c r="F103" s="16">
        <v>4.4085648148148152E-4</v>
      </c>
      <c r="G103" s="14" t="s">
        <v>10</v>
      </c>
      <c r="H103" s="16">
        <v>4.142361111111111E-4</v>
      </c>
      <c r="I103" s="16">
        <v>4.4317129629629633E-4</v>
      </c>
      <c r="J103" s="16">
        <v>4.640046296296297E-4</v>
      </c>
      <c r="K103" s="16">
        <v>4.8946759259259256E-4</v>
      </c>
      <c r="L103" s="16">
        <v>5.2650462962962959E-4</v>
      </c>
      <c r="M103" s="16">
        <v>6.0057870370370376E-4</v>
      </c>
      <c r="N103" s="19"/>
      <c r="O103" s="19"/>
      <c r="P103" s="19"/>
      <c r="Q103" s="10"/>
      <c r="R103" s="10"/>
    </row>
    <row r="104" spans="1:18" ht="12" customHeight="1" x14ac:dyDescent="0.2">
      <c r="A104" s="6">
        <v>1.4049768518518517E-3</v>
      </c>
      <c r="B104" s="6">
        <v>1.2221064814814816E-3</v>
      </c>
      <c r="C104" s="6">
        <v>1.1353009259259259E-3</v>
      </c>
      <c r="D104" s="6">
        <v>1.0774305555555556E-3</v>
      </c>
      <c r="E104" s="6">
        <v>1.0299768518518518E-3</v>
      </c>
      <c r="F104" s="6">
        <v>9.6168981481481485E-4</v>
      </c>
      <c r="G104" s="15" t="s">
        <v>11</v>
      </c>
      <c r="H104" s="6">
        <v>9.038194444444444E-4</v>
      </c>
      <c r="I104" s="6">
        <v>9.6747685185185185E-4</v>
      </c>
      <c r="J104" s="6">
        <v>1.0126157407407408E-3</v>
      </c>
      <c r="K104" s="6">
        <v>1.0670138888888888E-3</v>
      </c>
      <c r="L104" s="6">
        <v>1.1480324074074073E-3</v>
      </c>
      <c r="M104" s="6">
        <v>1.320486111111111E-3</v>
      </c>
      <c r="N104" s="19"/>
      <c r="O104" s="19"/>
      <c r="P104" s="19"/>
      <c r="Q104" s="19"/>
      <c r="R104" s="19"/>
    </row>
    <row r="105" spans="1:18" ht="12" customHeight="1" x14ac:dyDescent="0.2">
      <c r="A105" s="6">
        <v>3.0623842592592595E-3</v>
      </c>
      <c r="B105" s="6">
        <v>2.6642361111111107E-3</v>
      </c>
      <c r="C105" s="6">
        <v>2.4744212962962962E-3</v>
      </c>
      <c r="D105" s="6">
        <v>2.3494212962962965E-3</v>
      </c>
      <c r="E105" s="6">
        <v>2.2440972222222224E-3</v>
      </c>
      <c r="F105" s="6">
        <v>2.0971064814814815E-3</v>
      </c>
      <c r="G105" s="15" t="s">
        <v>12</v>
      </c>
      <c r="H105" s="6">
        <v>1.9709490740740742E-3</v>
      </c>
      <c r="I105" s="6">
        <v>2.1098379629629631E-3</v>
      </c>
      <c r="J105" s="6">
        <v>2.2082175925925928E-3</v>
      </c>
      <c r="K105" s="6">
        <v>2.3262731481481481E-3</v>
      </c>
      <c r="L105" s="6">
        <v>2.5033564814814818E-3</v>
      </c>
      <c r="M105" s="6">
        <v>2.8783564814814817E-3</v>
      </c>
      <c r="N105" s="19"/>
      <c r="O105" s="19"/>
      <c r="P105" s="19"/>
      <c r="Q105" s="19"/>
      <c r="R105" s="19"/>
    </row>
    <row r="106" spans="1:18" ht="12" customHeight="1" x14ac:dyDescent="0.2">
      <c r="A106" s="6">
        <v>6.430439814814815E-3</v>
      </c>
      <c r="B106" s="6">
        <v>5.5936342592592591E-3</v>
      </c>
      <c r="C106" s="6">
        <v>5.196643518518518E-3</v>
      </c>
      <c r="D106" s="6">
        <v>4.9327546296296298E-3</v>
      </c>
      <c r="E106" s="6">
        <v>4.7128472222222224E-3</v>
      </c>
      <c r="F106" s="6">
        <v>4.4038194444444446E-3</v>
      </c>
      <c r="G106" s="15" t="s">
        <v>30</v>
      </c>
      <c r="H106" s="6">
        <v>4.1399305555555556E-3</v>
      </c>
      <c r="I106" s="6">
        <v>4.430439814814815E-3</v>
      </c>
      <c r="J106" s="6">
        <v>4.6376157407407408E-3</v>
      </c>
      <c r="K106" s="6">
        <v>4.8853009259259257E-3</v>
      </c>
      <c r="L106" s="6">
        <v>5.2579861111111117E-3</v>
      </c>
      <c r="M106" s="6">
        <v>6.0450231481481475E-3</v>
      </c>
      <c r="N106" s="19"/>
      <c r="O106" s="19"/>
      <c r="P106" s="19"/>
      <c r="Q106" s="19"/>
      <c r="R106" s="19"/>
    </row>
    <row r="107" spans="1:18" ht="12" customHeight="1" x14ac:dyDescent="0.2">
      <c r="A107" s="9">
        <v>1.3503356481481481E-2</v>
      </c>
      <c r="B107" s="9">
        <v>1.1746412037037038E-2</v>
      </c>
      <c r="C107" s="9">
        <v>1.0914236111111112E-2</v>
      </c>
      <c r="D107" s="9">
        <v>1.0358680555555555E-2</v>
      </c>
      <c r="E107" s="9">
        <v>9.8968750000000012E-3</v>
      </c>
      <c r="F107" s="9">
        <v>9.2487268518518517E-3</v>
      </c>
      <c r="G107" s="2" t="s">
        <v>39</v>
      </c>
      <c r="H107" s="9">
        <v>8.6943287037037024E-3</v>
      </c>
      <c r="I107" s="9">
        <v>9.3031250000000006E-3</v>
      </c>
      <c r="J107" s="9">
        <v>9.7383101851851849E-3</v>
      </c>
      <c r="K107" s="9">
        <v>1.0259143518518518E-2</v>
      </c>
      <c r="L107" s="9">
        <v>1.1042708333333333E-2</v>
      </c>
      <c r="M107" s="9">
        <v>1.2694328703703704E-2</v>
      </c>
      <c r="N107" s="19"/>
      <c r="O107" s="19"/>
      <c r="P107" s="19"/>
      <c r="Q107" s="19"/>
      <c r="R107" s="19"/>
    </row>
    <row r="108" spans="1:18" ht="12" customHeight="1" x14ac:dyDescent="0.2">
      <c r="A108" s="9">
        <v>2.5926967592592595E-2</v>
      </c>
      <c r="B108" s="9">
        <v>2.2553125000000004E-2</v>
      </c>
      <c r="C108" s="9">
        <v>2.095474537037037E-2</v>
      </c>
      <c r="D108" s="9">
        <v>1.9888773148148148E-2</v>
      </c>
      <c r="E108" s="9">
        <v>1.9001041666666666E-2</v>
      </c>
      <c r="F108" s="9">
        <v>1.7757986111111113E-2</v>
      </c>
      <c r="G108" s="2" t="s">
        <v>40</v>
      </c>
      <c r="H108" s="9">
        <v>1.6693171296296296E-2</v>
      </c>
      <c r="I108" s="9">
        <v>1.7862152777777775E-2</v>
      </c>
      <c r="J108" s="9">
        <v>1.8696643518518519E-2</v>
      </c>
      <c r="K108" s="9">
        <v>1.9697800925925924E-2</v>
      </c>
      <c r="L108" s="9">
        <v>2.120127314814815E-2</v>
      </c>
      <c r="M108" s="9">
        <v>2.4372569444444447E-2</v>
      </c>
      <c r="N108" s="19"/>
      <c r="O108" s="19"/>
      <c r="P108" s="19"/>
      <c r="Q108" s="19"/>
      <c r="R108" s="19"/>
    </row>
    <row r="109" spans="1:18" ht="12" customHeight="1" x14ac:dyDescent="0.2">
      <c r="A109" s="16">
        <v>6.8622685185185182E-4</v>
      </c>
      <c r="B109" s="16">
        <v>5.9710648148148155E-4</v>
      </c>
      <c r="C109" s="16">
        <v>5.5428240740740741E-4</v>
      </c>
      <c r="D109" s="16">
        <v>5.2650462962962959E-4</v>
      </c>
      <c r="E109" s="16">
        <v>5.0335648148148147E-4</v>
      </c>
      <c r="F109" s="16">
        <v>4.6979166666666675E-4</v>
      </c>
      <c r="G109" s="14" t="s">
        <v>14</v>
      </c>
      <c r="H109" s="16">
        <v>4.5474537037037033E-4</v>
      </c>
      <c r="I109" s="16">
        <v>4.8715277777777776E-4</v>
      </c>
      <c r="J109" s="16">
        <v>5.0914351851851858E-4</v>
      </c>
      <c r="K109" s="16">
        <v>5.369212962962963E-4</v>
      </c>
      <c r="L109" s="16">
        <v>5.7743055555555553E-4</v>
      </c>
      <c r="M109" s="16">
        <v>6.642361111111111E-4</v>
      </c>
      <c r="N109" s="19"/>
      <c r="O109" s="19"/>
      <c r="P109" s="19"/>
      <c r="Q109" s="19"/>
      <c r="R109" s="19"/>
    </row>
    <row r="110" spans="1:18" ht="12" customHeight="1" x14ac:dyDescent="0.2">
      <c r="A110" s="6">
        <v>1.5403935185185188E-3</v>
      </c>
      <c r="B110" s="6">
        <v>1.3355324074074075E-3</v>
      </c>
      <c r="C110" s="6">
        <v>1.2336805555555556E-3</v>
      </c>
      <c r="D110" s="6">
        <v>1.1422453703703703E-3</v>
      </c>
      <c r="E110" s="6">
        <v>1.0913194444444445E-3</v>
      </c>
      <c r="F110" s="6">
        <v>1.0195601851851852E-3</v>
      </c>
      <c r="G110" s="15" t="s">
        <v>15</v>
      </c>
      <c r="H110" s="6">
        <v>9.8715277777777777E-4</v>
      </c>
      <c r="I110" s="6">
        <v>1.0565972222222222E-3</v>
      </c>
      <c r="J110" s="6">
        <v>1.1063657407407409E-3</v>
      </c>
      <c r="K110" s="6">
        <v>1.1943287037037037E-3</v>
      </c>
      <c r="L110" s="6">
        <v>1.2938657407407406E-3</v>
      </c>
      <c r="M110" s="6">
        <v>1.490625E-3</v>
      </c>
      <c r="N110" s="19"/>
      <c r="O110" s="10"/>
      <c r="P110" s="10"/>
      <c r="Q110" s="10"/>
      <c r="R110" s="10"/>
    </row>
    <row r="111" spans="1:18" ht="12" customHeight="1" x14ac:dyDescent="0.2">
      <c r="A111" s="6">
        <v>3.1723379629629632E-3</v>
      </c>
      <c r="B111" s="6">
        <v>2.7591435185185184E-3</v>
      </c>
      <c r="C111" s="6">
        <v>2.5635416666666667E-3</v>
      </c>
      <c r="D111" s="6">
        <v>2.4339120370370369E-3</v>
      </c>
      <c r="E111" s="6">
        <v>2.3251157407407409E-3</v>
      </c>
      <c r="F111" s="6">
        <v>2.1723379629629632E-3</v>
      </c>
      <c r="G111" s="15" t="s">
        <v>33</v>
      </c>
      <c r="H111" s="6">
        <v>2.1028935185185183E-3</v>
      </c>
      <c r="I111" s="6">
        <v>2.2510416666666664E-3</v>
      </c>
      <c r="J111" s="6">
        <v>2.3552083333333333E-3</v>
      </c>
      <c r="K111" s="6">
        <v>2.481365740740741E-3</v>
      </c>
      <c r="L111" s="6">
        <v>2.6711805555555555E-3</v>
      </c>
      <c r="M111" s="6">
        <v>3.0704861111111111E-3</v>
      </c>
      <c r="N111" s="19"/>
      <c r="O111" s="19"/>
      <c r="P111" s="19"/>
      <c r="Q111" s="19"/>
      <c r="R111" s="19"/>
    </row>
    <row r="112" spans="1:18" ht="12" customHeight="1" x14ac:dyDescent="0.2">
      <c r="A112" s="6">
        <v>7.5219907407407397E-4</v>
      </c>
      <c r="B112" s="16">
        <v>6.5381944444444439E-4</v>
      </c>
      <c r="C112" s="16">
        <v>6.0752314814814816E-4</v>
      </c>
      <c r="D112" s="16">
        <v>5.7743055555555553E-4</v>
      </c>
      <c r="E112" s="16">
        <v>5.5081018518518521E-4</v>
      </c>
      <c r="F112" s="16">
        <v>5.1493055555555558E-4</v>
      </c>
      <c r="G112" s="14" t="s">
        <v>16</v>
      </c>
      <c r="H112" s="16">
        <v>4.8715277777777776E-4</v>
      </c>
      <c r="I112" s="16">
        <v>5.2187500000000009E-4</v>
      </c>
      <c r="J112" s="16">
        <v>5.461805555555555E-4</v>
      </c>
      <c r="K112" s="16">
        <v>5.7511574074074073E-4</v>
      </c>
      <c r="L112" s="16">
        <v>6.1909722222222227E-4</v>
      </c>
      <c r="M112" s="6">
        <v>7.1168981481481474E-4</v>
      </c>
      <c r="N112" s="19"/>
      <c r="O112" s="19"/>
      <c r="P112" s="19"/>
      <c r="Q112" s="19"/>
      <c r="R112" s="19"/>
    </row>
    <row r="113" spans="1:18" ht="12" customHeight="1" x14ac:dyDescent="0.2">
      <c r="A113" s="6">
        <v>1.6931712962962961E-3</v>
      </c>
      <c r="B113" s="6">
        <v>1.4640046296296296E-3</v>
      </c>
      <c r="C113" s="6">
        <v>1.3609953703703707E-3</v>
      </c>
      <c r="D113" s="6">
        <v>1.2811342592592592E-3</v>
      </c>
      <c r="E113" s="6">
        <v>1.2244212962962964E-3</v>
      </c>
      <c r="F113" s="6">
        <v>1.1434027777777777E-3</v>
      </c>
      <c r="G113" s="15" t="s">
        <v>17</v>
      </c>
      <c r="H113" s="6">
        <v>1.0820601851851853E-3</v>
      </c>
      <c r="I113" s="6">
        <v>1.1584490740740741E-3</v>
      </c>
      <c r="J113" s="6">
        <v>1.2128472222222221E-3</v>
      </c>
      <c r="K113" s="6">
        <v>1.2880787037037038E-3</v>
      </c>
      <c r="L113" s="6">
        <v>1.3853009259259259E-3</v>
      </c>
      <c r="M113" s="6">
        <v>1.6017361111111111E-3</v>
      </c>
      <c r="N113" s="19"/>
      <c r="O113" s="10"/>
      <c r="P113" s="10"/>
      <c r="Q113" s="10"/>
      <c r="R113" s="10"/>
    </row>
    <row r="114" spans="1:18" ht="12" customHeight="1" x14ac:dyDescent="0.2">
      <c r="A114" s="6">
        <v>3.5739583333333331E-3</v>
      </c>
      <c r="B114" s="6">
        <v>3.1086805555555555E-3</v>
      </c>
      <c r="C114" s="6">
        <v>2.8887731481481477E-3</v>
      </c>
      <c r="D114" s="6">
        <v>2.7417824074074076E-3</v>
      </c>
      <c r="E114" s="6">
        <v>2.6190972222222223E-3</v>
      </c>
      <c r="F114" s="6">
        <v>2.4478009259259258E-3</v>
      </c>
      <c r="G114" s="15" t="s">
        <v>34</v>
      </c>
      <c r="H114" s="6">
        <v>2.3158564814814812E-3</v>
      </c>
      <c r="I114" s="6">
        <v>2.4778935185185186E-3</v>
      </c>
      <c r="J114" s="6">
        <v>2.5936342592592595E-3</v>
      </c>
      <c r="K114" s="6">
        <v>2.7336805555555556E-3</v>
      </c>
      <c r="L114" s="6">
        <v>2.9420138888888894E-3</v>
      </c>
      <c r="M114" s="6">
        <v>3.3818287037037033E-3</v>
      </c>
      <c r="N114" s="19"/>
      <c r="O114" s="19"/>
      <c r="P114" s="19"/>
      <c r="Q114" s="19"/>
      <c r="R114" s="19"/>
    </row>
    <row r="115" spans="1:18" ht="12" customHeight="1" x14ac:dyDescent="0.2">
      <c r="A115" s="16">
        <v>6.8854166666666673E-4</v>
      </c>
      <c r="B115" s="16">
        <v>5.9826388888888885E-4</v>
      </c>
      <c r="C115" s="16">
        <v>5.5659722222222232E-4</v>
      </c>
      <c r="D115" s="16">
        <v>5.276620370370371E-4</v>
      </c>
      <c r="E115" s="16">
        <v>5.0451388888888887E-4</v>
      </c>
      <c r="F115" s="16">
        <v>4.7094907407407399E-4</v>
      </c>
      <c r="G115" s="14" t="s">
        <v>18</v>
      </c>
      <c r="H115" s="16">
        <v>4.5821759259259258E-4</v>
      </c>
      <c r="I115" s="16">
        <v>4.9062500000000007E-4</v>
      </c>
      <c r="J115" s="16">
        <v>5.1377314814814818E-4</v>
      </c>
      <c r="K115" s="16">
        <v>5.415509259259259E-4</v>
      </c>
      <c r="L115" s="16">
        <v>5.8206018518518513E-4</v>
      </c>
      <c r="M115" s="16">
        <v>6.6886574074074071E-4</v>
      </c>
      <c r="N115" s="19"/>
      <c r="O115" s="19"/>
      <c r="P115" s="19"/>
      <c r="Q115" s="19"/>
      <c r="R115" s="19"/>
    </row>
    <row r="116" spans="1:18" ht="12" customHeight="1" x14ac:dyDescent="0.2">
      <c r="A116" s="6">
        <v>1.6005787037037037E-3</v>
      </c>
      <c r="B116" s="6">
        <v>1.3991898148148147E-3</v>
      </c>
      <c r="C116" s="6">
        <v>1.2834490740740742E-3</v>
      </c>
      <c r="D116" s="6">
        <v>1.1873842592592593E-3</v>
      </c>
      <c r="E116" s="6">
        <v>1.1341435185185185E-3</v>
      </c>
      <c r="F116" s="6">
        <v>1.0600694444444444E-3</v>
      </c>
      <c r="G116" s="15" t="s">
        <v>19</v>
      </c>
      <c r="H116" s="6">
        <v>1.0311342592592592E-3</v>
      </c>
      <c r="I116" s="6">
        <v>1.1040509259259261E-3</v>
      </c>
      <c r="J116" s="6">
        <v>1.1549768518518519E-3</v>
      </c>
      <c r="K116" s="6">
        <v>1.2475694444444444E-3</v>
      </c>
      <c r="L116" s="6">
        <v>1.3609953703703707E-3</v>
      </c>
      <c r="M116" s="6">
        <v>1.5577546296296296E-3</v>
      </c>
      <c r="N116" s="19"/>
      <c r="O116" s="10"/>
      <c r="P116" s="10"/>
      <c r="Q116" s="10"/>
      <c r="R116" s="10"/>
    </row>
    <row r="117" spans="1:18" ht="12" customHeight="1" x14ac:dyDescent="0.2">
      <c r="A117" s="6">
        <v>3.4049768518518517E-3</v>
      </c>
      <c r="B117" s="6">
        <v>2.961689814814815E-3</v>
      </c>
      <c r="C117" s="6">
        <v>2.752199074074074E-3</v>
      </c>
      <c r="D117" s="6">
        <v>2.6121527777777775E-3</v>
      </c>
      <c r="E117" s="6">
        <v>2.4952546296296298E-3</v>
      </c>
      <c r="F117" s="6">
        <v>2.3320601851851848E-3</v>
      </c>
      <c r="G117" s="15" t="s">
        <v>35</v>
      </c>
      <c r="H117" s="6">
        <v>2.268402777777778E-3</v>
      </c>
      <c r="I117" s="6">
        <v>2.4281250000000002E-3</v>
      </c>
      <c r="J117" s="6">
        <v>2.5415509259259258E-3</v>
      </c>
      <c r="K117" s="6">
        <v>2.6769675925925923E-3</v>
      </c>
      <c r="L117" s="6">
        <v>2.8818287037037037E-3</v>
      </c>
      <c r="M117" s="6">
        <v>3.3123842592592597E-3</v>
      </c>
      <c r="N117" s="19"/>
      <c r="O117" s="19"/>
      <c r="P117" s="19"/>
      <c r="Q117" s="19"/>
      <c r="R117" s="19"/>
    </row>
    <row r="118" spans="1:18" ht="12" customHeight="1" x14ac:dyDescent="0.2">
      <c r="A118" s="6">
        <v>3.3505787037037033E-3</v>
      </c>
      <c r="B118" s="6">
        <v>2.9153935185185186E-3</v>
      </c>
      <c r="C118" s="6">
        <v>2.7082175925925924E-3</v>
      </c>
      <c r="D118" s="6">
        <v>2.5704861111111115E-3</v>
      </c>
      <c r="E118" s="6">
        <v>2.4559027777777778E-3</v>
      </c>
      <c r="F118" s="6">
        <v>2.295023148148148E-3</v>
      </c>
      <c r="G118" s="15" t="s">
        <v>24</v>
      </c>
      <c r="H118" s="6">
        <v>2.1954861111111112E-3</v>
      </c>
      <c r="I118" s="6">
        <v>2.3494212962962965E-3</v>
      </c>
      <c r="J118" s="6">
        <v>2.4593750000000002E-3</v>
      </c>
      <c r="K118" s="6">
        <v>2.5913194444444443E-3</v>
      </c>
      <c r="L118" s="6">
        <v>2.7892361111111108E-3</v>
      </c>
      <c r="M118" s="6">
        <v>3.205902777777778E-3</v>
      </c>
      <c r="N118" s="19"/>
      <c r="O118" s="19"/>
      <c r="P118" s="19"/>
      <c r="Q118" s="19"/>
      <c r="R118" s="19"/>
    </row>
    <row r="119" spans="1:18" ht="12" customHeight="1" x14ac:dyDescent="0.2">
      <c r="A119" s="9">
        <v>7.1376157407407404E-3</v>
      </c>
      <c r="B119" s="6">
        <v>6.2093749999999996E-3</v>
      </c>
      <c r="C119" s="6">
        <v>5.7695601851851857E-3</v>
      </c>
      <c r="D119" s="6">
        <v>5.4755787037037039E-3</v>
      </c>
      <c r="E119" s="6">
        <v>5.2313657407407404E-3</v>
      </c>
      <c r="F119" s="6">
        <v>4.8887731481481482E-3</v>
      </c>
      <c r="G119" s="15" t="s">
        <v>36</v>
      </c>
      <c r="H119" s="6">
        <v>4.6769675925925928E-3</v>
      </c>
      <c r="I119" s="6">
        <v>5.0045138888888891E-3</v>
      </c>
      <c r="J119" s="6">
        <v>5.2383101851851853E-3</v>
      </c>
      <c r="K119" s="6">
        <v>5.5195601851851855E-3</v>
      </c>
      <c r="L119" s="6">
        <v>5.9396990740740738E-3</v>
      </c>
      <c r="M119" s="6">
        <v>6.8285879629629634E-3</v>
      </c>
      <c r="N119" s="19"/>
      <c r="O119" s="19"/>
      <c r="P119" s="19"/>
      <c r="Q119" s="19"/>
      <c r="R119" s="19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10&amp;U</vt:lpstr>
      <vt:lpstr>11-12</vt:lpstr>
      <vt:lpstr>13-14</vt:lpstr>
      <vt:lpstr>15+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2018-04-25T22:22:16Z</cp:lastPrinted>
  <dcterms:created xsi:type="dcterms:W3CDTF">2018-03-27T14:30:16Z</dcterms:created>
  <dcterms:modified xsi:type="dcterms:W3CDTF">2018-05-11T11:48:50Z</dcterms:modified>
</cp:coreProperties>
</file>