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hschroe\Dropbox\_Indiana Swim Club\2020 Summer\"/>
    </mc:Choice>
  </mc:AlternateContent>
  <bookViews>
    <workbookView xWindow="0" yWindow="0" windowWidth="20490" windowHeight="64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7" i="1"/>
  <c r="D8" i="1"/>
  <c r="I8" i="1" s="1"/>
  <c r="D9" i="1"/>
  <c r="I9" i="1" s="1"/>
  <c r="D10" i="1"/>
  <c r="D11" i="1"/>
  <c r="I11" i="1" s="1"/>
  <c r="D5" i="1"/>
  <c r="I5" i="1" s="1"/>
  <c r="F6" i="1"/>
  <c r="K6" i="1" s="1"/>
  <c r="F7" i="1"/>
  <c r="K7" i="1" s="1"/>
  <c r="F8" i="1"/>
  <c r="K8" i="1" s="1"/>
  <c r="F9" i="1"/>
  <c r="K9" i="1" s="1"/>
  <c r="F10" i="1"/>
  <c r="K10" i="1" s="1"/>
  <c r="F11" i="1"/>
  <c r="F5" i="1"/>
  <c r="K5" i="1" s="1"/>
  <c r="E6" i="1"/>
  <c r="J6" i="1" s="1"/>
  <c r="E7" i="1"/>
  <c r="J7" i="1" s="1"/>
  <c r="E8" i="1"/>
  <c r="J8" i="1" s="1"/>
  <c r="E9" i="1"/>
  <c r="J9" i="1" s="1"/>
  <c r="E10" i="1"/>
  <c r="J10" i="1" s="1"/>
  <c r="E11" i="1"/>
  <c r="J11" i="1" s="1"/>
  <c r="E5" i="1"/>
  <c r="J5" i="1" s="1"/>
  <c r="K11" i="1"/>
  <c r="I6" i="1"/>
  <c r="I7" i="1"/>
  <c r="I10" i="1"/>
  <c r="L7" i="1" l="1"/>
  <c r="L11" i="1"/>
  <c r="L10" i="1"/>
  <c r="L6" i="1"/>
  <c r="L9" i="1"/>
  <c r="L5" i="1"/>
  <c r="L8" i="1"/>
</calcChain>
</file>

<file path=xl/sharedStrings.xml><?xml version="1.0" encoding="utf-8"?>
<sst xmlns="http://schemas.openxmlformats.org/spreadsheetml/2006/main" count="17" uniqueCount="17">
  <si>
    <t>AGP</t>
  </si>
  <si>
    <t>Developmental</t>
  </si>
  <si>
    <t>Discovery</t>
  </si>
  <si>
    <t>msp</t>
  </si>
  <si>
    <t>RS</t>
  </si>
  <si>
    <t>Senior</t>
  </si>
  <si>
    <t>Senior Performance</t>
  </si>
  <si>
    <t>Per Month</t>
  </si>
  <si>
    <t>May Bill</t>
  </si>
  <si>
    <t>June Bill</t>
  </si>
  <si>
    <t>July Bill</t>
  </si>
  <si>
    <t>Registration Fee</t>
  </si>
  <si>
    <t>DATE WE START</t>
  </si>
  <si>
    <t>Do Not Delete. Formula Fed</t>
  </si>
  <si>
    <t>Prorated Based on when we Start</t>
  </si>
  <si>
    <t>TOTAL</t>
  </si>
  <si>
    <t>Adjust here and it flows through the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</si>
</sst>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0" borderId="0" xfId="0" applyNumberFormat="1"/>
    <xf numFmtId="1" fontId="0" fillId="0" borderId="0" xfId="0" applyNumberFormat="1"/>
    <xf numFmtId="14" fontId="0" fillId="2" borderId="1" xfId="0" applyNumberFormat="1" applyFill="1" applyBorder="1"/>
    <xf numFmtId="0" fontId="1" fillId="0" borderId="0" xfId="0" applyFont="1" applyAlignment="1">
      <alignment horizontal="right"/>
    </xf>
    <xf numFmtId="14" fontId="0" fillId="2" borderId="0" xfId="0" applyNumberFormat="1" applyFill="1" applyBorder="1"/>
    <xf numFmtId="0" fontId="0" fillId="0" borderId="0" xfId="0" applyAlignment="1">
      <alignment horizontal="center"/>
    </xf>
    <xf numFmtId="0" fontId="0" fillId="3" borderId="5" xfId="0" applyFill="1" applyBorder="1"/>
    <xf numFmtId="1" fontId="0" fillId="3" borderId="0" xfId="0" applyNumberFormat="1" applyFill="1" applyBorder="1"/>
    <xf numFmtId="0" fontId="0" fillId="3" borderId="6" xfId="0" applyFill="1" applyBorder="1"/>
    <xf numFmtId="1" fontId="0" fillId="3" borderId="7" xfId="0" applyNumberFormat="1" applyFill="1" applyBorder="1"/>
    <xf numFmtId="0" fontId="1" fillId="3" borderId="5" xfId="0" applyFont="1" applyFill="1" applyBorder="1" applyAlignment="1">
      <alignment horizontal="center"/>
    </xf>
    <xf numFmtId="14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4" borderId="9" xfId="0" applyFill="1" applyBorder="1"/>
    <xf numFmtId="0" fontId="0" fillId="4" borderId="1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1" sqref="E1"/>
    </sheetView>
  </sheetViews>
  <sheetFormatPr defaultRowHeight="15" x14ac:dyDescent="0.25"/>
  <cols>
    <col min="1" max="1" width="18.85546875" bestFit="1" customWidth="1"/>
    <col min="2" max="2" width="11.140625" customWidth="1"/>
    <col min="3" max="3" width="4" customWidth="1"/>
    <col min="4" max="5" width="9.7109375" bestFit="1" customWidth="1"/>
    <col min="8" max="8" width="15.5703125" bestFit="1" customWidth="1"/>
  </cols>
  <sheetData>
    <row r="1" spans="1:12" ht="15.75" thickBot="1" x14ac:dyDescent="0.3">
      <c r="D1" s="4" t="s">
        <v>12</v>
      </c>
      <c r="E1" s="3">
        <v>44013</v>
      </c>
      <c r="F1" t="s">
        <v>16</v>
      </c>
    </row>
    <row r="2" spans="1:12" ht="15.75" thickBot="1" x14ac:dyDescent="0.3">
      <c r="D2" s="4"/>
      <c r="E2" s="5"/>
    </row>
    <row r="3" spans="1:12" ht="15.75" thickBot="1" x14ac:dyDescent="0.3">
      <c r="D3" s="6" t="s">
        <v>13</v>
      </c>
      <c r="E3" s="6"/>
      <c r="F3" s="6"/>
      <c r="H3" s="14" t="s">
        <v>14</v>
      </c>
      <c r="I3" s="15"/>
      <c r="J3" s="15"/>
      <c r="K3" s="15"/>
      <c r="L3" s="16"/>
    </row>
    <row r="4" spans="1:12" x14ac:dyDescent="0.25">
      <c r="B4" t="s">
        <v>7</v>
      </c>
      <c r="D4" s="1">
        <v>43952</v>
      </c>
      <c r="E4" s="1">
        <v>43983</v>
      </c>
      <c r="F4" s="1">
        <v>44013</v>
      </c>
      <c r="H4" s="11" t="s">
        <v>11</v>
      </c>
      <c r="I4" s="12" t="s">
        <v>8</v>
      </c>
      <c r="J4" s="13" t="s">
        <v>9</v>
      </c>
      <c r="K4" s="13" t="s">
        <v>10</v>
      </c>
      <c r="L4" s="17" t="s">
        <v>15</v>
      </c>
    </row>
    <row r="5" spans="1:12" x14ac:dyDescent="0.25">
      <c r="A5" t="s">
        <v>0</v>
      </c>
      <c r="B5">
        <v>160</v>
      </c>
      <c r="D5" s="2">
        <f>IF($E$1+1&gt;$D$4,(B5/30)*(30-($E$1-$D$4)),0)</f>
        <v>-165.33333333333331</v>
      </c>
      <c r="E5" s="2">
        <f>IF($E$1&gt;$E$4,(B5/30)*(30-($E$1-$E$4)),B5)</f>
        <v>0</v>
      </c>
      <c r="F5" s="2">
        <f>IF($E$1&gt;$F$4,(B5/30)*(30-($E$1-$F$4)),B5)</f>
        <v>160</v>
      </c>
      <c r="H5" s="7">
        <v>150</v>
      </c>
      <c r="I5" s="8">
        <f>IF(D5&lt;0,0,D5)</f>
        <v>0</v>
      </c>
      <c r="J5" s="8">
        <f>IF(E5&lt;0,0,E5)</f>
        <v>0</v>
      </c>
      <c r="K5" s="8">
        <f>IF(F5&lt;0,0,F5)</f>
        <v>160</v>
      </c>
      <c r="L5" s="18">
        <f>ROUND(SUM(H5:K5), 0)</f>
        <v>310</v>
      </c>
    </row>
    <row r="6" spans="1:12" x14ac:dyDescent="0.25">
      <c r="A6" t="s">
        <v>1</v>
      </c>
      <c r="B6">
        <v>120</v>
      </c>
      <c r="D6" s="2">
        <f t="shared" ref="D6:D11" si="0">IF($E$1+1&gt;$D$4,(B6/30)*(30-($E$1-$D$4)),0)</f>
        <v>-124</v>
      </c>
      <c r="E6" s="2">
        <f t="shared" ref="E6:E11" si="1">IF($E$1&gt;$E$4,(B6/30)*(30-($E$1-$E$4)),B6)</f>
        <v>0</v>
      </c>
      <c r="F6" s="2">
        <f t="shared" ref="F6:F11" si="2">IF($E$1&gt;$F$4,(B6/30)*(30-($E$1-$F$4)),B6)</f>
        <v>120</v>
      </c>
      <c r="H6" s="7">
        <v>150</v>
      </c>
      <c r="I6" s="8">
        <f>IF(D6&lt;0,0,D6)</f>
        <v>0</v>
      </c>
      <c r="J6" s="8">
        <f>IF(E6&lt;0,0,E6)</f>
        <v>0</v>
      </c>
      <c r="K6" s="8">
        <f>IF(F6&lt;0,0,F6)</f>
        <v>120</v>
      </c>
      <c r="L6" s="18">
        <f t="shared" ref="L6:L11" si="3">ROUND(SUM(H6:K6), 0)</f>
        <v>270</v>
      </c>
    </row>
    <row r="7" spans="1:12" x14ac:dyDescent="0.25">
      <c r="A7" t="s">
        <v>2</v>
      </c>
      <c r="B7">
        <v>100</v>
      </c>
      <c r="D7" s="2">
        <f t="shared" si="0"/>
        <v>-103.33333333333334</v>
      </c>
      <c r="E7" s="2">
        <f t="shared" si="1"/>
        <v>0</v>
      </c>
      <c r="F7" s="2">
        <f t="shared" si="2"/>
        <v>100</v>
      </c>
      <c r="H7" s="7">
        <v>150</v>
      </c>
      <c r="I7" s="8">
        <f>IF(D7&lt;0,0,D7)</f>
        <v>0</v>
      </c>
      <c r="J7" s="8">
        <f>IF(E7&lt;0,0,E7)</f>
        <v>0</v>
      </c>
      <c r="K7" s="8">
        <f>IF(F7&lt;0,0,F7)</f>
        <v>100</v>
      </c>
      <c r="L7" s="18">
        <f t="shared" si="3"/>
        <v>250</v>
      </c>
    </row>
    <row r="8" spans="1:12" x14ac:dyDescent="0.25">
      <c r="A8" t="s">
        <v>3</v>
      </c>
      <c r="B8">
        <v>120</v>
      </c>
      <c r="D8" s="2">
        <f t="shared" si="0"/>
        <v>-124</v>
      </c>
      <c r="E8" s="2">
        <f t="shared" si="1"/>
        <v>0</v>
      </c>
      <c r="F8" s="2">
        <f t="shared" si="2"/>
        <v>120</v>
      </c>
      <c r="H8" s="7">
        <v>150</v>
      </c>
      <c r="I8" s="8">
        <f>IF(D8&lt;0,0,D8)</f>
        <v>0</v>
      </c>
      <c r="J8" s="8">
        <f>IF(E8&lt;0,0,E8)</f>
        <v>0</v>
      </c>
      <c r="K8" s="8">
        <f>IF(F8&lt;0,0,F8)</f>
        <v>120</v>
      </c>
      <c r="L8" s="18">
        <f t="shared" si="3"/>
        <v>270</v>
      </c>
    </row>
    <row r="9" spans="1:12" x14ac:dyDescent="0.25">
      <c r="A9" t="s">
        <v>4</v>
      </c>
      <c r="B9">
        <v>140</v>
      </c>
      <c r="D9" s="2">
        <f t="shared" si="0"/>
        <v>-144.66666666666669</v>
      </c>
      <c r="E9" s="2">
        <f t="shared" si="1"/>
        <v>0</v>
      </c>
      <c r="F9" s="2">
        <f t="shared" si="2"/>
        <v>140</v>
      </c>
      <c r="H9" s="7">
        <v>150</v>
      </c>
      <c r="I9" s="8">
        <f>IF(D9&lt;0,0,D9)</f>
        <v>0</v>
      </c>
      <c r="J9" s="8">
        <f>IF(E9&lt;0,0,E9)</f>
        <v>0</v>
      </c>
      <c r="K9" s="8">
        <f>IF(F9&lt;0,0,F9)</f>
        <v>140</v>
      </c>
      <c r="L9" s="18">
        <f t="shared" si="3"/>
        <v>290</v>
      </c>
    </row>
    <row r="10" spans="1:12" x14ac:dyDescent="0.25">
      <c r="A10" t="s">
        <v>5</v>
      </c>
      <c r="B10">
        <v>140</v>
      </c>
      <c r="D10" s="2">
        <f t="shared" si="0"/>
        <v>-144.66666666666669</v>
      </c>
      <c r="E10" s="2">
        <f t="shared" si="1"/>
        <v>0</v>
      </c>
      <c r="F10" s="2">
        <f t="shared" si="2"/>
        <v>140</v>
      </c>
      <c r="H10" s="7">
        <v>150</v>
      </c>
      <c r="I10" s="8">
        <f>IF(D10&lt;0,0,D10)</f>
        <v>0</v>
      </c>
      <c r="J10" s="8">
        <f>IF(E10&lt;0,0,E10)</f>
        <v>0</v>
      </c>
      <c r="K10" s="8">
        <f>IF(F10&lt;0,0,F10)</f>
        <v>140</v>
      </c>
      <c r="L10" s="18">
        <f t="shared" si="3"/>
        <v>290</v>
      </c>
    </row>
    <row r="11" spans="1:12" ht="15.75" thickBot="1" x14ac:dyDescent="0.3">
      <c r="A11" t="s">
        <v>6</v>
      </c>
      <c r="B11">
        <v>180</v>
      </c>
      <c r="D11" s="2">
        <f t="shared" si="0"/>
        <v>-186</v>
      </c>
      <c r="E11" s="2">
        <f t="shared" si="1"/>
        <v>0</v>
      </c>
      <c r="F11" s="2">
        <f t="shared" si="2"/>
        <v>180</v>
      </c>
      <c r="H11" s="9">
        <v>150</v>
      </c>
      <c r="I11" s="10">
        <f>IF(D11&lt;0,0,D11)</f>
        <v>0</v>
      </c>
      <c r="J11" s="10">
        <f>IF(E11&lt;0,0,E11)</f>
        <v>0</v>
      </c>
      <c r="K11" s="10">
        <f>IF(F11&lt;0,0,F11)</f>
        <v>180</v>
      </c>
      <c r="L11" s="19">
        <f t="shared" si="3"/>
        <v>330</v>
      </c>
    </row>
  </sheetData>
  <mergeCells count="2">
    <mergeCell ref="D3:F3"/>
    <mergeCell ref="H3:L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Kelley School of Business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Schroeder, Joe H</dc:creator>
  <cp:lastModifiedBy>Schroeder, Joe H</cp:lastModifiedBy>
  <dcterms:created xsi:type="dcterms:W3CDTF">2020-03-23T15:23:01Z</dcterms:created>
  <dcterms:modified xsi:type="dcterms:W3CDTF">2020-03-23T16:02:13Z</dcterms:modified>
</cp:coreProperties>
</file>